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https://rainierindustries-my.sharepoint.com/personal/larryo_rainier_com/Documents/Internal Forms and Documents/Product Information/Close Out and Slow Moving Inventory/"/>
    </mc:Choice>
  </mc:AlternateContent>
  <xr:revisionPtr revIDLastSave="0" documentId="8_{333B9C3C-EBC0-422D-AF3A-880227EE25CB}" xr6:coauthVersionLast="47" xr6:coauthVersionMax="47" xr10:uidLastSave="{00000000-0000-0000-0000-000000000000}"/>
  <bookViews>
    <workbookView xWindow="-90" yWindow="0" windowWidth="11460" windowHeight="14410" firstSheet="1" activeTab="1" xr2:uid="{15D26117-50F5-411C-8BC3-7328375009EE}"/>
  </bookViews>
  <sheets>
    <sheet name="Sheet1" sheetId="1" r:id="rId1"/>
    <sheet name="By Typ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" l="1"/>
  <c r="E98" i="2"/>
  <c r="E97" i="2"/>
  <c r="E96" i="2"/>
  <c r="E56" i="2"/>
  <c r="E55" i="2"/>
  <c r="E87" i="2"/>
  <c r="E52" i="2"/>
  <c r="E51" i="2"/>
  <c r="E50" i="2"/>
  <c r="E49" i="2"/>
  <c r="E48" i="2"/>
  <c r="E16" i="2"/>
  <c r="E15" i="2"/>
  <c r="E14" i="2"/>
  <c r="E54" i="2"/>
  <c r="E13" i="2"/>
  <c r="E12" i="2"/>
  <c r="E53" i="2"/>
  <c r="E11" i="2"/>
  <c r="E10" i="2"/>
  <c r="E9" i="2"/>
  <c r="E78" i="2"/>
  <c r="E77" i="2"/>
  <c r="E8" i="2"/>
  <c r="E7" i="2"/>
  <c r="E6" i="2"/>
  <c r="E17" i="2"/>
  <c r="E76" i="2"/>
  <c r="E75" i="2"/>
  <c r="E79" i="2"/>
  <c r="E5" i="2"/>
  <c r="E92" i="2"/>
  <c r="E4" i="2"/>
  <c r="E3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31" i="2"/>
  <c r="E30" i="2"/>
  <c r="E25" i="2"/>
  <c r="E38" i="2"/>
  <c r="E37" i="2"/>
  <c r="E36" i="2"/>
  <c r="E35" i="2"/>
  <c r="E85" i="2"/>
  <c r="E84" i="2"/>
  <c r="E29" i="2"/>
  <c r="E47" i="2"/>
  <c r="E46" i="2"/>
  <c r="E45" i="2"/>
  <c r="E44" i="2"/>
  <c r="E43" i="2"/>
  <c r="E24" i="2"/>
  <c r="E23" i="2"/>
  <c r="E22" i="2"/>
  <c r="E21" i="2"/>
  <c r="E86" i="2"/>
  <c r="E21" i="1"/>
  <c r="E13" i="1"/>
  <c r="E84" i="1"/>
  <c r="E71" i="1"/>
  <c r="E62" i="1"/>
  <c r="E63" i="1"/>
  <c r="E60" i="1"/>
  <c r="E58" i="1"/>
  <c r="E59" i="1"/>
  <c r="E54" i="1"/>
  <c r="E55" i="1"/>
  <c r="E56" i="1"/>
  <c r="E57" i="1"/>
  <c r="E3" i="1"/>
  <c r="E4" i="1"/>
  <c r="E5" i="1"/>
  <c r="E6" i="1"/>
  <c r="E7" i="1"/>
  <c r="E8" i="1"/>
  <c r="E9" i="1"/>
  <c r="E10" i="1"/>
  <c r="E11" i="1"/>
  <c r="E12" i="1"/>
  <c r="E14" i="1"/>
  <c r="E16" i="1"/>
  <c r="E17" i="1"/>
  <c r="E18" i="1"/>
  <c r="E19" i="1"/>
  <c r="E20" i="1"/>
  <c r="E23" i="1"/>
  <c r="E29" i="1"/>
  <c r="E30" i="1"/>
  <c r="E31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61" i="1"/>
  <c r="E64" i="1"/>
  <c r="E65" i="1"/>
  <c r="E66" i="1"/>
  <c r="E67" i="1"/>
  <c r="E68" i="1"/>
  <c r="E69" i="1"/>
  <c r="E70" i="1"/>
  <c r="E72" i="1"/>
  <c r="E73" i="1"/>
  <c r="E74" i="1"/>
  <c r="E75" i="1"/>
  <c r="E76" i="1"/>
  <c r="E77" i="1"/>
  <c r="E78" i="1"/>
  <c r="E79" i="1"/>
  <c r="E80" i="1"/>
  <c r="E81" i="1"/>
  <c r="E82" i="1"/>
  <c r="E83" i="1"/>
  <c r="E85" i="1"/>
  <c r="E86" i="1"/>
  <c r="E87" i="1"/>
  <c r="E89" i="1"/>
  <c r="E2" i="1"/>
</calcChain>
</file>

<file path=xl/sharedStrings.xml><?xml version="1.0" encoding="utf-8"?>
<sst xmlns="http://schemas.openxmlformats.org/spreadsheetml/2006/main" count="387" uniqueCount="196">
  <si>
    <t>Quantity</t>
  </si>
  <si>
    <t>Part Number</t>
  </si>
  <si>
    <t>Description</t>
  </si>
  <si>
    <t>Retail Price</t>
  </si>
  <si>
    <t>Sale Price</t>
  </si>
  <si>
    <t>1530-0019</t>
  </si>
  <si>
    <t>Party Lights, Head Assembly, 4 Arm</t>
  </si>
  <si>
    <t>1620-0127</t>
  </si>
  <si>
    <t>Hip Splice, 4-Way, Lite Track</t>
  </si>
  <si>
    <t>1620-0129</t>
  </si>
  <si>
    <t>Hip Splice, TopTec – 4 Way – Full Strength System</t>
  </si>
  <si>
    <t>1620-0130</t>
  </si>
  <si>
    <t>Fitting, TopTec, Rafter Splice, Hip, Lower Body</t>
  </si>
  <si>
    <t>1620-0131</t>
  </si>
  <si>
    <t>Fitting, Spigot, TopTec Hip Brace Bolt-on</t>
  </si>
  <si>
    <t>1630-0134</t>
  </si>
  <si>
    <t>Door, Fibertech Single Right Panic, 15-Grid, Keder Sides, w/Crate, Both Brackets</t>
  </si>
  <si>
    <t>1660-0008</t>
  </si>
  <si>
    <t>40x ST Infills - Pair</t>
  </si>
  <si>
    <t>1660-0102</t>
  </si>
  <si>
    <t>Liner, Frame, 20' x 10 Radial  End, G5 SL FR75, White  w/ Bag</t>
  </si>
  <si>
    <t>1660-0104</t>
  </si>
  <si>
    <t>Liner, Frame, 40' x 20 Radial  End, G5 SL FR75, White  w/ Bag</t>
  </si>
  <si>
    <t>1660-0111</t>
  </si>
  <si>
    <t>Liner, Pole, 60' x 20 Radial  End, 20' Pole Spacing, G5 SL FR75, White  w/ Bag</t>
  </si>
  <si>
    <t>1660-0117</t>
  </si>
  <si>
    <t>Liner, Frame, 40' x 15 Radial Scissor Truss  End, G5 SL FR75, White  w/ Bag</t>
  </si>
  <si>
    <t>1660-0162</t>
  </si>
  <si>
    <t>Roof Tension Strap, Catenary, 1", 3000# Break Strength</t>
  </si>
  <si>
    <t>1700-0334</t>
  </si>
  <si>
    <t>Tent Stake, Caps, White (100 per box)</t>
  </si>
  <si>
    <t>1700-0341</t>
  </si>
  <si>
    <t>Ballast Weight Plates</t>
  </si>
  <si>
    <t>1700-0388</t>
  </si>
  <si>
    <t>Tool, Stake Driver, Cup Only, 2-1/2" Opening</t>
  </si>
  <si>
    <t>1890-0138</t>
  </si>
  <si>
    <t>Tool, Grip It, Equipment Mount, Yellow</t>
  </si>
  <si>
    <t>2020-0038</t>
  </si>
  <si>
    <t>5' 7.0"  40&gt;50 127 Rafter Extension, For 22-1/2" Short Rafter</t>
  </si>
  <si>
    <t>2020-0046</t>
  </si>
  <si>
    <t>22'-1/2" Keder Short Rafter - 127 Tube - Cascade Full Strength System - 40W----</t>
  </si>
  <si>
    <t>2020-0050C</t>
  </si>
  <si>
    <t>Custom 15' 4" Eave/Ridge - 116 Tube - Full Strength System</t>
  </si>
  <si>
    <t>2020-0099</t>
  </si>
  <si>
    <t>12'-6", 2 1/2 inch aluminum, Centerpole Complete</t>
  </si>
  <si>
    <t>2020-0100</t>
  </si>
  <si>
    <t>8ft x 2"  Sch40 Ano Aluminum Side Pole, 1pc</t>
  </si>
  <si>
    <t>2020-0110</t>
  </si>
  <si>
    <t>FS Gable Upright Assembly, 30w Twin</t>
  </si>
  <si>
    <t>2030-0029</t>
  </si>
  <si>
    <t>40' Scissor Truss Cable, w/Shackles [SR]</t>
  </si>
  <si>
    <t>2030-0030</t>
  </si>
  <si>
    <t>Cross Cable, 40' w/Shackles</t>
  </si>
  <si>
    <t>2030-0031</t>
  </si>
  <si>
    <t>50' Scissor Truss Cable, w/Shackles, Short Rafter</t>
  </si>
  <si>
    <t>2040-0087</t>
  </si>
  <si>
    <t>40'x15' LR, Mid, BO, S&amp;B</t>
  </si>
  <si>
    <t>2040-0124c</t>
  </si>
  <si>
    <t>10' x 10' Keder Sidewall, Clear, Roller, 2-Pc, Upgrade to Ferrari Black &amp; 30 mil clear</t>
  </si>
  <si>
    <t>2040-0130</t>
  </si>
  <si>
    <t>10' x 10' Keder Sidewall, 9 Pane French Window, Carlot Slider, 2-Pc</t>
  </si>
  <si>
    <t>2040-0143</t>
  </si>
  <si>
    <t>10' x 10' Keder Sidewall, Solid, Carlot Slider, 2-Pc, FiberTech Door, Centered</t>
  </si>
  <si>
    <t>2040-0160c</t>
  </si>
  <si>
    <t>10' x 16' Keder Sidewall, Clear, Roller, 2-Pc, Upgrade to Ferrari Black &amp; 30 mil clear</t>
  </si>
  <si>
    <t>2040-0164</t>
  </si>
  <si>
    <t>10' x 15' Keder Sidewall, 9 Pane French Window, Stay Put Hook, 2-Pc</t>
  </si>
  <si>
    <t>2040-0168</t>
  </si>
  <si>
    <t>10' x 15' Keder Sidewall, Solid, Roller, 2-Pc, Center Zipper</t>
  </si>
  <si>
    <t>2040-0175</t>
  </si>
  <si>
    <t>10' x 15' Keder Sidewall, Solid, Stay Put Hook, 2-Pc, FiberTech Door, Centered</t>
  </si>
  <si>
    <t>2040-0189c</t>
  </si>
  <si>
    <t>10' x 20' Keder Sidewall, Clear, Roller, 2-Pc, Upgrade to Ferrari Black &amp; 30 mil clear</t>
  </si>
  <si>
    <t>2040-0204</t>
  </si>
  <si>
    <t>10' x 20' Keder Sidewall, Solid, Stay Put Hook, 2-Pc, FiberTech Door, Centered</t>
  </si>
  <si>
    <t>2040-0232</t>
  </si>
  <si>
    <t>8' x 10' Keder Sidewall, Solid, Carlot Slider, 2-Pc, Center Zipper</t>
  </si>
  <si>
    <t>2040-0239</t>
  </si>
  <si>
    <t>8 x 10 Solid sidewall with FT door</t>
  </si>
  <si>
    <t>2040-0242</t>
  </si>
  <si>
    <t>8' x 10' Keder Sidewall, Solid, Stay Put Hook, 2-Pc, FiberTech Door, Centered</t>
  </si>
  <si>
    <t>2040-0260</t>
  </si>
  <si>
    <t>8' x 15' Keder Sidewall, 9 Pane French Window, Stay Put Hook, 2-Pc</t>
  </si>
  <si>
    <t>2040-0429</t>
  </si>
  <si>
    <t>Utility Wall, 8' x 20', Solid, Stay Put Hook, Velcro w/ Grommets, FiberTech Door, Center, 1-Pc</t>
  </si>
  <si>
    <t>2040-0753</t>
  </si>
  <si>
    <t>20' Gable Infill, BO, S&amp;B [1-End]</t>
  </si>
  <si>
    <t>2040-0755</t>
  </si>
  <si>
    <t>20'x10' Mid, BO, S&amp;B</t>
  </si>
  <si>
    <t>2040-0756</t>
  </si>
  <si>
    <t>20'x15' Mid, BO, S&amp;B</t>
  </si>
  <si>
    <t>2040-1232</t>
  </si>
  <si>
    <t>30'x15' Hip, BO, S&amp;B, Valance w/Scallop, [1-End]</t>
  </si>
  <si>
    <t>2040-1262</t>
  </si>
  <si>
    <t>40'x10' LR, Mid, Clear, S&amp;B, Valance w/Scallop</t>
  </si>
  <si>
    <t>2040-1300</t>
  </si>
  <si>
    <t>Maxi TT, 40' LR, Gable Infill, BO, Toptec Catenary [1-End]</t>
  </si>
  <si>
    <t>2040-1301</t>
  </si>
  <si>
    <t>Maxi TT, 40'x10', LR, Mid, BO, TopTec Catenary</t>
  </si>
  <si>
    <t>2040-1302</t>
  </si>
  <si>
    <t>Maxi TT, 40'x15', LR, Mid, BO, TopTec Catenary</t>
  </si>
  <si>
    <t>2040-1303</t>
  </si>
  <si>
    <t>Maxi TT, 40'x20', LR, Mid, BO, TopTec Catenary</t>
  </si>
  <si>
    <t>2040-1314</t>
  </si>
  <si>
    <t>Pole Tent, 20' x 30' Top, 1 Pc, White, Translucent</t>
  </si>
  <si>
    <t>2040-1522</t>
  </si>
  <si>
    <t>40x Internal Gable S&amp;B Bo</t>
  </si>
  <si>
    <t>2040-1524</t>
  </si>
  <si>
    <t>INACTIVE USE 2040-0146 - Maxi Sidewall, 10' x 10', Solid, Carlot Slider, Keder, 2-Pc, Fibertech Door, Centered w/Dual Zippers</t>
  </si>
  <si>
    <t>2040-1525</t>
  </si>
  <si>
    <t>Sidewall, 10' x 10', Solid, Carlot Slider, Keder, Sliding Emergency Exit Wall</t>
  </si>
  <si>
    <t>2040-1526</t>
  </si>
  <si>
    <t>Maxi Sidewall, 10' x 15', Solid, Carlot Slider, Keder, 2-Pc, LiteDuty Door, Centered w/Dual Zippers</t>
  </si>
  <si>
    <t>2040-1531</t>
  </si>
  <si>
    <t>Marquee, 9’ Gable Infill</t>
  </si>
  <si>
    <t>2040-1560C</t>
  </si>
  <si>
    <t>40' LR, Gable Infill, Ferrari 602, Catenary [1-End], Black</t>
  </si>
  <si>
    <t>2040-1563C</t>
  </si>
  <si>
    <t>40'x10' LR, Mid, Ferrari 602, Catenary, Black</t>
  </si>
  <si>
    <t>2040-1564C</t>
  </si>
  <si>
    <t>40'x16' LR, Mid, Ferrari 602, Catenary, Black</t>
  </si>
  <si>
    <t>2040-1660</t>
  </si>
  <si>
    <t>10' x 10' Keder Sidewall, 16 Pane French Window, Carlot Slider, 2-Pc</t>
  </si>
  <si>
    <t>2040-1676</t>
  </si>
  <si>
    <t>8' x 15' Keder Sidewall, 16 Pane French Window, Stay Put Hook, 2-Pc</t>
  </si>
  <si>
    <t>2040-1694</t>
  </si>
  <si>
    <t>10'x10' Canopy, Flying Center Pole, White 13oz Starfree</t>
  </si>
  <si>
    <t>2040-1695</t>
  </si>
  <si>
    <t>15'x15' Canopy, Flying Center Pole, White 13oz Starfree</t>
  </si>
  <si>
    <t>2040-1702</t>
  </si>
  <si>
    <t>30' Stage Infill, BOW, Catenary [1-End]</t>
  </si>
  <si>
    <t>2040-1722</t>
  </si>
  <si>
    <t>TT, 50'x15', Mid, BO, TopTec Catenary</t>
  </si>
  <si>
    <t>2040-1723</t>
  </si>
  <si>
    <t>Custom Mustache End Liner - 50' Wide</t>
  </si>
  <si>
    <t>2040-1740</t>
  </si>
  <si>
    <t>30' Gable Infill, Twin Upright, BOW, Catenary</t>
  </si>
  <si>
    <t>2040-1741</t>
  </si>
  <si>
    <t>30' Interior Gable Infill, Twin Upright, BOW, S&amp;B</t>
  </si>
  <si>
    <t>2040-1776</t>
  </si>
  <si>
    <t>40x10 Skly Liner</t>
  </si>
  <si>
    <t>2040-1998</t>
  </si>
  <si>
    <t>20' x 10' Monoslope Mid, BO, Catenary</t>
  </si>
  <si>
    <t>2040-2010</t>
  </si>
  <si>
    <t>20' x 10' Monoslope Mid, Clear, Catenary</t>
  </si>
  <si>
    <t>2040-2022</t>
  </si>
  <si>
    <t>20' Monoslope Gable Infill Pair, Clear, Catenary [2 Ends]</t>
  </si>
  <si>
    <t>2041-0029</t>
  </si>
  <si>
    <t>Liner, Frame, 30' Gable Infill, G5 FR75, White  w/ Bag</t>
  </si>
  <si>
    <t>2041-0097</t>
  </si>
  <si>
    <t>Liner, Frame, 10'  Gable Infill, Smooth DP-660, White  w/Bag</t>
  </si>
  <si>
    <t>2041-0106</t>
  </si>
  <si>
    <t>Liner, Frame, 20'  Gable Infill, Smooth DP-660, White w/Bag</t>
  </si>
  <si>
    <t>2041-0107</t>
  </si>
  <si>
    <t>Liner, Frame, 20' x 10' Middle, Smooth DP-660, White w/Bag</t>
  </si>
  <si>
    <t>2041-0298</t>
  </si>
  <si>
    <t>Liner, Frame, 40x20 Middle, with Navi Tabs</t>
  </si>
  <si>
    <t>2050-0005</t>
  </si>
  <si>
    <t>Party Lights, Chandelier, 4 Globe, 8" White Globes, 240w</t>
  </si>
  <si>
    <t>3910-0091</t>
  </si>
  <si>
    <t>High Peak, 10' x 10', 2" Kit w/ 16oz Top</t>
  </si>
  <si>
    <t>n/a</t>
  </si>
  <si>
    <t>40x Hip End Liner, pleated with keder tabs</t>
  </si>
  <si>
    <t>40X20 Mid Liner - Standard or Scissor Truss (unknown)</t>
  </si>
  <si>
    <t>40x20 Radial End Liner (1660-0104 Std; 1660-0105 Scissor, or 1660-0108, Electron pole?)</t>
  </si>
  <si>
    <t>2020-0154</t>
  </si>
  <si>
    <t>Eave Connector, Rotating Arch</t>
  </si>
  <si>
    <t>2020-0156</t>
  </si>
  <si>
    <t>Portal Brace, 15ft Bay, Rotating Arch</t>
  </si>
  <si>
    <t>2020-0161</t>
  </si>
  <si>
    <t>Tool, Push Pole, Rotating Arch</t>
  </si>
  <si>
    <t>2020-0162</t>
  </si>
  <si>
    <t>Gable Eave Adapter, Rotating Arch</t>
  </si>
  <si>
    <t>2020-0165</t>
  </si>
  <si>
    <t>Leg Insert, Rotating Arch</t>
  </si>
  <si>
    <t>2030-0099</t>
  </si>
  <si>
    <t>30ft Scissor Truss Cables, Rotating Arch</t>
  </si>
  <si>
    <t>2030-0101</t>
  </si>
  <si>
    <t>30x15ft Roof Tension Cables, Rotating Arch</t>
  </si>
  <si>
    <t>Tops</t>
  </si>
  <si>
    <t>Fittings</t>
  </si>
  <si>
    <t>Cables, Straps</t>
  </si>
  <si>
    <t>Rafters, Eaves, Poles, Extrusions</t>
  </si>
  <si>
    <t>Liners</t>
  </si>
  <si>
    <t>40x10 Sky Liner</t>
  </si>
  <si>
    <t>2040-2163</t>
  </si>
  <si>
    <t>Liner, Series 5, 7.5m x 5m E-K Ceiling, Smooth, Pair, Structure Liners</t>
  </si>
  <si>
    <t>Sidewalls</t>
  </si>
  <si>
    <t>Maxi Sidewall, 10' x 10', Solid, Carlot Slider, Keder, 2-Pc, Fibertech Door, Centered w/Dual Zippers</t>
  </si>
  <si>
    <t>Tools &amp; Accessories</t>
  </si>
  <si>
    <t>Miscellaneous</t>
  </si>
  <si>
    <t>Power Walls</t>
  </si>
  <si>
    <t>1690-0065</t>
  </si>
  <si>
    <t>RSS Series 5  15'(w) x 10'(h) Clear</t>
  </si>
  <si>
    <t>RSS Series 5  15'(w) x 10'(h) - No Fabric</t>
  </si>
  <si>
    <t>RSS Series 5 Bright White 15' - 10''(w) x 13' - 2''(h) - Coated Solid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</si>
</sst>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color theme="1"/>
      <name val="Aptos Narrow"/>
      <family val="2"/>
      <scheme val="minor"/>
    </font>
    <font>
      <sz val="11"/>
      <color rgb="FF000000"/>
      <name val="Aptos Narrow"/>
      <scheme val="minor"/>
    </font>
    <font>
      <b/>
      <sz val="11"/>
      <color rgb="FF000000"/>
      <name val="Aptos Narrow"/>
      <scheme val="minor"/>
    </font>
    <font>
      <b/>
      <i/>
      <u/>
      <sz val="11"/>
      <color rgb="FF00000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5B5B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9B6A9-33C7-47DA-971E-36C0C44EB8E6}">
  <sheetPr>
    <pageSetUpPr fitToPage="1"/>
  </sheetPr>
  <dimension ref="A1:F110"/>
  <sheetViews>
    <sheetView topLeftCell="A31" workbookViewId="0">
      <selection activeCell="F117" sqref="D107:F117"/>
    </sheetView>
  </sheetViews>
  <sheetFormatPr defaultColWidth="8.7109375" defaultRowHeight="15"/>
  <cols>
    <col min="1" max="1" width="8.42578125" style="2" bestFit="1" customWidth="1"/>
    <col min="2" max="2" width="14.140625" style="6" customWidth="1"/>
    <col min="3" max="3" width="110.5703125" style="1" bestFit="1" customWidth="1"/>
    <col min="4" max="4" width="10.85546875" style="4" bestFit="1" customWidth="1"/>
    <col min="5" max="5" width="13.42578125" style="1" customWidth="1"/>
    <col min="6" max="16384" width="8.7109375" style="1"/>
  </cols>
  <sheetData>
    <row r="1" spans="1:5">
      <c r="A1" s="1" t="s">
        <v>0</v>
      </c>
      <c r="B1" s="5" t="s">
        <v>1</v>
      </c>
      <c r="C1" s="1" t="s">
        <v>2</v>
      </c>
      <c r="D1" s="4" t="s">
        <v>3</v>
      </c>
      <c r="E1" s="11" t="s">
        <v>4</v>
      </c>
    </row>
    <row r="2" spans="1:5">
      <c r="A2" s="2">
        <v>2</v>
      </c>
      <c r="B2" s="6" t="s">
        <v>5</v>
      </c>
      <c r="C2" s="1" t="s">
        <v>6</v>
      </c>
      <c r="D2" s="7">
        <v>104.99</v>
      </c>
      <c r="E2" s="7">
        <f>SUM(D2*0.33)</f>
        <v>34.646700000000003</v>
      </c>
    </row>
    <row r="3" spans="1:5">
      <c r="A3" s="2">
        <v>8</v>
      </c>
      <c r="B3" s="6" t="s">
        <v>7</v>
      </c>
      <c r="C3" s="1" t="s">
        <v>8</v>
      </c>
      <c r="D3" s="7">
        <v>201.88</v>
      </c>
      <c r="E3" s="7">
        <f t="shared" ref="E3:E66" si="0">SUM(D3*0.33)</f>
        <v>66.620400000000004</v>
      </c>
    </row>
    <row r="4" spans="1:5">
      <c r="A4" s="2">
        <v>12</v>
      </c>
      <c r="B4" s="6" t="s">
        <v>9</v>
      </c>
      <c r="C4" s="1" t="s">
        <v>10</v>
      </c>
      <c r="D4" s="7">
        <v>162.74</v>
      </c>
      <c r="E4" s="7">
        <f t="shared" si="0"/>
        <v>53.704200000000007</v>
      </c>
    </row>
    <row r="5" spans="1:5">
      <c r="A5" s="2">
        <v>7</v>
      </c>
      <c r="B5" s="6" t="s">
        <v>11</v>
      </c>
      <c r="C5" s="1" t="s">
        <v>12</v>
      </c>
      <c r="D5" s="7">
        <v>103</v>
      </c>
      <c r="E5" s="7">
        <f t="shared" si="0"/>
        <v>33.99</v>
      </c>
    </row>
    <row r="6" spans="1:5">
      <c r="A6" s="2">
        <v>41</v>
      </c>
      <c r="B6" s="6" t="s">
        <v>13</v>
      </c>
      <c r="C6" s="1" t="s">
        <v>14</v>
      </c>
      <c r="D6" s="7">
        <v>49.44</v>
      </c>
      <c r="E6" s="7">
        <f t="shared" si="0"/>
        <v>16.315200000000001</v>
      </c>
    </row>
    <row r="7" spans="1:5">
      <c r="A7" s="2">
        <v>1</v>
      </c>
      <c r="B7" s="6" t="s">
        <v>15</v>
      </c>
      <c r="C7" s="1" t="s">
        <v>16</v>
      </c>
      <c r="D7" s="7">
        <v>3853.22</v>
      </c>
      <c r="E7" s="7">
        <f t="shared" si="0"/>
        <v>1271.5626</v>
      </c>
    </row>
    <row r="8" spans="1:5">
      <c r="A8" s="2">
        <v>4</v>
      </c>
      <c r="B8" s="6" t="s">
        <v>17</v>
      </c>
      <c r="C8" s="1" t="s">
        <v>18</v>
      </c>
      <c r="D8" s="7">
        <v>693.99</v>
      </c>
      <c r="E8" s="7">
        <f t="shared" si="0"/>
        <v>229.01670000000001</v>
      </c>
    </row>
    <row r="9" spans="1:5">
      <c r="A9" s="2">
        <v>2</v>
      </c>
      <c r="B9" s="6" t="s">
        <v>19</v>
      </c>
      <c r="C9" s="1" t="s">
        <v>20</v>
      </c>
      <c r="D9" s="7">
        <v>837.99</v>
      </c>
      <c r="E9" s="7">
        <f t="shared" si="0"/>
        <v>276.5367</v>
      </c>
    </row>
    <row r="10" spans="1:5">
      <c r="A10" s="2">
        <v>1</v>
      </c>
      <c r="B10" s="6" t="s">
        <v>21</v>
      </c>
      <c r="C10" s="1" t="s">
        <v>22</v>
      </c>
      <c r="D10" s="7">
        <v>2046</v>
      </c>
      <c r="E10" s="7">
        <f t="shared" si="0"/>
        <v>675.18000000000006</v>
      </c>
    </row>
    <row r="11" spans="1:5">
      <c r="A11" s="2">
        <v>2</v>
      </c>
      <c r="B11" s="6" t="s">
        <v>23</v>
      </c>
      <c r="C11" s="1" t="s">
        <v>24</v>
      </c>
      <c r="D11" s="7">
        <v>2958.99</v>
      </c>
      <c r="E11" s="7">
        <f t="shared" si="0"/>
        <v>976.46669999999995</v>
      </c>
    </row>
    <row r="12" spans="1:5">
      <c r="A12" s="2">
        <v>2</v>
      </c>
      <c r="B12" s="6" t="s">
        <v>25</v>
      </c>
      <c r="C12" s="1" t="s">
        <v>26</v>
      </c>
      <c r="D12" s="7">
        <v>2253.9899999999998</v>
      </c>
      <c r="E12" s="7">
        <f t="shared" si="0"/>
        <v>743.81669999999997</v>
      </c>
    </row>
    <row r="13" spans="1:5">
      <c r="A13" s="2">
        <v>39</v>
      </c>
      <c r="B13" s="6" t="s">
        <v>27</v>
      </c>
      <c r="C13" s="1" t="s">
        <v>28</v>
      </c>
      <c r="D13" s="7">
        <v>42.22</v>
      </c>
      <c r="E13" s="7">
        <f t="shared" si="0"/>
        <v>13.932600000000001</v>
      </c>
    </row>
    <row r="14" spans="1:5">
      <c r="A14" s="2">
        <v>1</v>
      </c>
      <c r="B14" s="6" t="s">
        <v>29</v>
      </c>
      <c r="C14" s="1" t="s">
        <v>30</v>
      </c>
      <c r="D14" s="7">
        <v>153.84</v>
      </c>
      <c r="E14" s="7">
        <f t="shared" si="0"/>
        <v>50.767200000000003</v>
      </c>
    </row>
    <row r="15" spans="1:5">
      <c r="A15" s="2">
        <v>21</v>
      </c>
      <c r="B15" s="6" t="s">
        <v>31</v>
      </c>
      <c r="C15" s="1" t="s">
        <v>32</v>
      </c>
      <c r="D15" s="7"/>
      <c r="E15" s="7"/>
    </row>
    <row r="16" spans="1:5">
      <c r="A16" s="2">
        <v>2</v>
      </c>
      <c r="B16" s="6" t="s">
        <v>33</v>
      </c>
      <c r="C16" s="1" t="s">
        <v>34</v>
      </c>
      <c r="D16" s="7">
        <v>180</v>
      </c>
      <c r="E16" s="7">
        <f t="shared" si="0"/>
        <v>59.400000000000006</v>
      </c>
    </row>
    <row r="17" spans="1:5">
      <c r="A17" s="2">
        <v>12</v>
      </c>
      <c r="B17" s="6" t="s">
        <v>35</v>
      </c>
      <c r="C17" s="1" t="s">
        <v>36</v>
      </c>
      <c r="D17" s="7">
        <v>13.99</v>
      </c>
      <c r="E17" s="7">
        <f t="shared" si="0"/>
        <v>4.6167000000000007</v>
      </c>
    </row>
    <row r="18" spans="1:5">
      <c r="A18" s="2">
        <v>16</v>
      </c>
      <c r="B18" s="6" t="s">
        <v>37</v>
      </c>
      <c r="C18" s="1" t="s">
        <v>38</v>
      </c>
      <c r="D18" s="7">
        <v>233.8</v>
      </c>
      <c r="E18" s="7">
        <f t="shared" si="0"/>
        <v>77.154000000000011</v>
      </c>
    </row>
    <row r="19" spans="1:5">
      <c r="A19" s="2">
        <v>4</v>
      </c>
      <c r="B19" s="6" t="s">
        <v>39</v>
      </c>
      <c r="C19" s="1" t="s">
        <v>40</v>
      </c>
      <c r="D19" s="7">
        <v>475.86</v>
      </c>
      <c r="E19" s="7">
        <f t="shared" si="0"/>
        <v>157.03380000000001</v>
      </c>
    </row>
    <row r="20" spans="1:5">
      <c r="A20" s="2">
        <v>3</v>
      </c>
      <c r="B20" s="6" t="s">
        <v>41</v>
      </c>
      <c r="C20" s="1" t="s">
        <v>42</v>
      </c>
      <c r="D20" s="7">
        <v>257.5</v>
      </c>
      <c r="E20" s="7">
        <f t="shared" si="0"/>
        <v>84.975000000000009</v>
      </c>
    </row>
    <row r="21" spans="1:5">
      <c r="A21" s="2">
        <v>1</v>
      </c>
      <c r="B21" s="6" t="s">
        <v>43</v>
      </c>
      <c r="C21" s="1" t="s">
        <v>44</v>
      </c>
      <c r="D21" s="7">
        <v>678.69710999999995</v>
      </c>
      <c r="E21" s="7">
        <f t="shared" si="0"/>
        <v>223.97004630000001</v>
      </c>
    </row>
    <row r="22" spans="1:5">
      <c r="A22" s="2">
        <v>10</v>
      </c>
      <c r="B22" s="6" t="s">
        <v>45</v>
      </c>
      <c r="C22" s="1" t="s">
        <v>46</v>
      </c>
      <c r="D22" s="7"/>
      <c r="E22" s="7"/>
    </row>
    <row r="23" spans="1:5">
      <c r="A23" s="2">
        <v>5</v>
      </c>
      <c r="B23" s="6" t="s">
        <v>47</v>
      </c>
      <c r="C23" s="1" t="s">
        <v>48</v>
      </c>
      <c r="D23" s="7">
        <v>246.65</v>
      </c>
      <c r="E23" s="7">
        <f t="shared" si="0"/>
        <v>81.394500000000008</v>
      </c>
    </row>
    <row r="24" spans="1:5">
      <c r="A24" s="1"/>
      <c r="B24" s="1"/>
      <c r="D24" s="1"/>
    </row>
    <row r="25" spans="1:5">
      <c r="A25" s="1"/>
      <c r="B25" s="1"/>
      <c r="D25" s="1"/>
    </row>
    <row r="26" spans="1:5">
      <c r="A26" s="1"/>
      <c r="B26" s="1"/>
      <c r="D26" s="1"/>
    </row>
    <row r="27" spans="1:5">
      <c r="A27" s="1"/>
      <c r="B27" s="1"/>
      <c r="D27" s="1"/>
    </row>
    <row r="28" spans="1:5">
      <c r="A28" s="1"/>
      <c r="B28" s="1"/>
      <c r="D28" s="1"/>
    </row>
    <row r="29" spans="1:5">
      <c r="A29" s="2">
        <v>3</v>
      </c>
      <c r="B29" s="6" t="s">
        <v>49</v>
      </c>
      <c r="C29" s="1" t="s">
        <v>50</v>
      </c>
      <c r="D29" s="7">
        <v>155.52000000000001</v>
      </c>
      <c r="E29" s="7">
        <f t="shared" si="0"/>
        <v>51.321600000000004</v>
      </c>
    </row>
    <row r="30" spans="1:5">
      <c r="A30" s="2">
        <v>4</v>
      </c>
      <c r="B30" s="6" t="s">
        <v>51</v>
      </c>
      <c r="C30" s="1" t="s">
        <v>52</v>
      </c>
      <c r="D30" s="7">
        <v>65.91</v>
      </c>
      <c r="E30" s="7">
        <f t="shared" si="0"/>
        <v>21.750299999999999</v>
      </c>
    </row>
    <row r="31" spans="1:5">
      <c r="A31" s="2">
        <v>6</v>
      </c>
      <c r="B31" s="6" t="s">
        <v>53</v>
      </c>
      <c r="C31" s="1" t="s">
        <v>54</v>
      </c>
      <c r="D31" s="7">
        <v>166.85</v>
      </c>
      <c r="E31" s="7">
        <f t="shared" si="0"/>
        <v>55.060499999999998</v>
      </c>
    </row>
    <row r="32" spans="1:5">
      <c r="A32" s="1"/>
      <c r="B32" s="1"/>
      <c r="D32" s="1"/>
    </row>
    <row r="33" spans="1:5">
      <c r="A33" s="1"/>
      <c r="B33" s="1"/>
      <c r="D33" s="1"/>
    </row>
    <row r="34" spans="1:5">
      <c r="A34" s="2">
        <v>2</v>
      </c>
      <c r="B34" s="6" t="s">
        <v>55</v>
      </c>
      <c r="C34" s="1" t="s">
        <v>56</v>
      </c>
      <c r="D34" s="7">
        <v>2623.41</v>
      </c>
      <c r="E34" s="7">
        <f t="shared" si="0"/>
        <v>865.72529999999995</v>
      </c>
    </row>
    <row r="35" spans="1:5">
      <c r="A35" s="2">
        <v>10</v>
      </c>
      <c r="B35" s="6" t="s">
        <v>57</v>
      </c>
      <c r="C35" s="1" t="s">
        <v>58</v>
      </c>
      <c r="D35" s="7">
        <v>738.51</v>
      </c>
      <c r="E35" s="7">
        <f t="shared" si="0"/>
        <v>243.70830000000001</v>
      </c>
    </row>
    <row r="36" spans="1:5">
      <c r="A36" s="2">
        <v>1</v>
      </c>
      <c r="B36" s="6" t="s">
        <v>59</v>
      </c>
      <c r="C36" s="1" t="s">
        <v>60</v>
      </c>
      <c r="D36" s="7">
        <v>476.88</v>
      </c>
      <c r="E36" s="7">
        <f t="shared" si="0"/>
        <v>157.37040000000002</v>
      </c>
    </row>
    <row r="37" spans="1:5">
      <c r="A37" s="2">
        <v>1</v>
      </c>
      <c r="B37" s="6" t="s">
        <v>61</v>
      </c>
      <c r="C37" s="1" t="s">
        <v>62</v>
      </c>
      <c r="D37" s="7">
        <v>572.66999999999996</v>
      </c>
      <c r="E37" s="7">
        <f t="shared" si="0"/>
        <v>188.9811</v>
      </c>
    </row>
    <row r="38" spans="1:5">
      <c r="A38" s="2">
        <v>2</v>
      </c>
      <c r="B38" s="6" t="s">
        <v>63</v>
      </c>
      <c r="C38" s="1" t="s">
        <v>64</v>
      </c>
      <c r="D38" s="7">
        <v>853.87</v>
      </c>
      <c r="E38" s="7">
        <f t="shared" si="0"/>
        <v>281.77710000000002</v>
      </c>
    </row>
    <row r="39" spans="1:5">
      <c r="A39" s="2">
        <v>1</v>
      </c>
      <c r="B39" s="6" t="s">
        <v>65</v>
      </c>
      <c r="C39" s="1" t="s">
        <v>66</v>
      </c>
      <c r="D39" s="7">
        <v>653.01</v>
      </c>
      <c r="E39" s="7">
        <f t="shared" si="0"/>
        <v>215.4933</v>
      </c>
    </row>
    <row r="40" spans="1:5">
      <c r="A40" s="2">
        <v>7</v>
      </c>
      <c r="B40" s="6" t="s">
        <v>67</v>
      </c>
      <c r="C40" s="1" t="s">
        <v>68</v>
      </c>
      <c r="D40" s="7">
        <v>822.97</v>
      </c>
      <c r="E40" s="7">
        <f t="shared" si="0"/>
        <v>271.58010000000002</v>
      </c>
    </row>
    <row r="41" spans="1:5">
      <c r="A41" s="2">
        <v>1</v>
      </c>
      <c r="B41" s="6" t="s">
        <v>69</v>
      </c>
      <c r="C41" s="1" t="s">
        <v>70</v>
      </c>
      <c r="D41" s="7">
        <v>821.94</v>
      </c>
      <c r="E41" s="7">
        <f t="shared" si="0"/>
        <v>271.24020000000002</v>
      </c>
    </row>
    <row r="42" spans="1:5">
      <c r="A42" s="2">
        <v>4</v>
      </c>
      <c r="B42" s="6" t="s">
        <v>71</v>
      </c>
      <c r="C42" s="1" t="s">
        <v>72</v>
      </c>
      <c r="D42" s="7">
        <v>1163.3699999999999</v>
      </c>
      <c r="E42" s="7">
        <f t="shared" si="0"/>
        <v>383.91210000000001</v>
      </c>
    </row>
    <row r="43" spans="1:5">
      <c r="A43" s="2">
        <v>1</v>
      </c>
      <c r="B43" s="6" t="s">
        <v>73</v>
      </c>
      <c r="C43" s="1" t="s">
        <v>74</v>
      </c>
      <c r="D43" s="7">
        <v>965.11</v>
      </c>
      <c r="E43" s="7">
        <f t="shared" si="0"/>
        <v>318.48630000000003</v>
      </c>
    </row>
    <row r="44" spans="1:5">
      <c r="A44" s="2">
        <v>2</v>
      </c>
      <c r="B44" s="6" t="s">
        <v>75</v>
      </c>
      <c r="C44" s="1" t="s">
        <v>76</v>
      </c>
      <c r="D44" s="7">
        <v>524.27</v>
      </c>
      <c r="E44" s="7">
        <f t="shared" si="0"/>
        <v>173.00909999999999</v>
      </c>
    </row>
    <row r="45" spans="1:5">
      <c r="A45" s="2">
        <v>1</v>
      </c>
      <c r="B45" s="6" t="s">
        <v>77</v>
      </c>
      <c r="C45" s="1" t="s">
        <v>78</v>
      </c>
      <c r="D45" s="7">
        <v>511.9</v>
      </c>
      <c r="E45" s="7">
        <f t="shared" si="0"/>
        <v>168.92699999999999</v>
      </c>
    </row>
    <row r="46" spans="1:5">
      <c r="A46" s="2">
        <v>1</v>
      </c>
      <c r="B46" s="6" t="s">
        <v>79</v>
      </c>
      <c r="C46" s="1" t="s">
        <v>80</v>
      </c>
      <c r="D46" s="7">
        <v>728.21</v>
      </c>
      <c r="E46" s="7">
        <f t="shared" si="0"/>
        <v>240.30930000000004</v>
      </c>
    </row>
    <row r="47" spans="1:5">
      <c r="A47" s="2">
        <v>10</v>
      </c>
      <c r="B47" s="6" t="s">
        <v>81</v>
      </c>
      <c r="C47" s="1" t="s">
        <v>82</v>
      </c>
      <c r="D47" s="7">
        <v>596.36</v>
      </c>
      <c r="E47" s="7">
        <f t="shared" si="0"/>
        <v>196.7988</v>
      </c>
    </row>
    <row r="48" spans="1:5">
      <c r="A48" s="2">
        <v>1</v>
      </c>
      <c r="B48" s="6" t="s">
        <v>83</v>
      </c>
      <c r="C48" s="1" t="s">
        <v>84</v>
      </c>
      <c r="D48" s="7">
        <v>689.07</v>
      </c>
      <c r="E48" s="7">
        <f t="shared" si="0"/>
        <v>227.39310000000003</v>
      </c>
    </row>
    <row r="49" spans="1:6">
      <c r="A49" s="2">
        <v>5</v>
      </c>
      <c r="B49" s="6" t="s">
        <v>85</v>
      </c>
      <c r="C49" s="1" t="s">
        <v>86</v>
      </c>
      <c r="D49" s="7">
        <v>1240.1199999999999</v>
      </c>
      <c r="E49" s="7">
        <f t="shared" si="0"/>
        <v>409.2396</v>
      </c>
    </row>
    <row r="50" spans="1:6">
      <c r="A50" s="2">
        <v>4</v>
      </c>
      <c r="B50" s="6" t="s">
        <v>87</v>
      </c>
      <c r="C50" s="1" t="s">
        <v>88</v>
      </c>
      <c r="D50" s="7">
        <v>1521.31</v>
      </c>
      <c r="E50" s="7">
        <f t="shared" si="0"/>
        <v>502.03230000000002</v>
      </c>
    </row>
    <row r="51" spans="1:6">
      <c r="A51" s="2">
        <v>4</v>
      </c>
      <c r="B51" s="6" t="s">
        <v>89</v>
      </c>
      <c r="C51" s="1" t="s">
        <v>90</v>
      </c>
      <c r="D51" s="7">
        <v>1983.78</v>
      </c>
      <c r="E51" s="7">
        <f t="shared" si="0"/>
        <v>654.64740000000006</v>
      </c>
    </row>
    <row r="52" spans="1:6">
      <c r="A52" s="2">
        <v>1</v>
      </c>
      <c r="B52" s="6" t="s">
        <v>91</v>
      </c>
      <c r="C52" s="1" t="s">
        <v>92</v>
      </c>
      <c r="D52" s="7">
        <v>2843.83</v>
      </c>
      <c r="E52" s="7">
        <f t="shared" si="0"/>
        <v>938.46389999999997</v>
      </c>
      <c r="F52" s="4"/>
    </row>
    <row r="53" spans="1:6">
      <c r="A53" s="2">
        <v>2</v>
      </c>
      <c r="B53" s="6" t="s">
        <v>93</v>
      </c>
      <c r="C53" s="3" t="s">
        <v>94</v>
      </c>
      <c r="D53" s="7">
        <v>2408.14</v>
      </c>
      <c r="E53" s="7">
        <f t="shared" si="0"/>
        <v>794.68619999999999</v>
      </c>
    </row>
    <row r="54" spans="1:6">
      <c r="A54" s="2">
        <v>2</v>
      </c>
      <c r="B54" s="6" t="s">
        <v>95</v>
      </c>
      <c r="C54" s="1" t="s">
        <v>96</v>
      </c>
      <c r="D54" s="7">
        <v>1857.09</v>
      </c>
      <c r="E54" s="7">
        <f t="shared" si="0"/>
        <v>612.83969999999999</v>
      </c>
    </row>
    <row r="55" spans="1:6">
      <c r="A55" s="2">
        <v>4</v>
      </c>
      <c r="B55" s="6" t="s">
        <v>97</v>
      </c>
      <c r="C55" s="1" t="s">
        <v>98</v>
      </c>
      <c r="D55" s="7">
        <v>2215.5300000000002</v>
      </c>
      <c r="E55" s="7">
        <f t="shared" si="0"/>
        <v>731.12490000000014</v>
      </c>
    </row>
    <row r="56" spans="1:6">
      <c r="A56" s="2">
        <v>4</v>
      </c>
      <c r="B56" s="6" t="s">
        <v>99</v>
      </c>
      <c r="C56" s="1" t="s">
        <v>100</v>
      </c>
      <c r="D56" s="7">
        <v>2679.03</v>
      </c>
      <c r="E56" s="7">
        <f t="shared" si="0"/>
        <v>884.07990000000007</v>
      </c>
    </row>
    <row r="57" spans="1:6">
      <c r="A57" s="2">
        <v>1</v>
      </c>
      <c r="B57" s="6" t="s">
        <v>101</v>
      </c>
      <c r="C57" s="1" t="s">
        <v>102</v>
      </c>
      <c r="D57" s="7">
        <v>3130.17</v>
      </c>
      <c r="E57" s="7">
        <f t="shared" si="0"/>
        <v>1032.9561000000001</v>
      </c>
    </row>
    <row r="58" spans="1:6">
      <c r="A58" s="2">
        <v>1</v>
      </c>
      <c r="B58" s="6" t="s">
        <v>103</v>
      </c>
      <c r="C58" s="1" t="s">
        <v>104</v>
      </c>
      <c r="D58" s="7">
        <v>2997.3</v>
      </c>
      <c r="E58" s="7">
        <f t="shared" si="0"/>
        <v>989.10900000000015</v>
      </c>
    </row>
    <row r="59" spans="1:6">
      <c r="A59" s="2">
        <v>1</v>
      </c>
      <c r="B59" s="6" t="s">
        <v>105</v>
      </c>
      <c r="C59" s="1" t="s">
        <v>106</v>
      </c>
      <c r="D59" s="7">
        <v>2227.9849899999999</v>
      </c>
      <c r="E59" s="7">
        <f t="shared" si="0"/>
        <v>735.2350467</v>
      </c>
    </row>
    <row r="60" spans="1:6">
      <c r="A60" s="2">
        <v>2</v>
      </c>
      <c r="B60" s="6" t="s">
        <v>107</v>
      </c>
      <c r="C60" s="1" t="s">
        <v>108</v>
      </c>
      <c r="D60" s="7">
        <v>761.16</v>
      </c>
      <c r="E60" s="7">
        <f t="shared" si="0"/>
        <v>251.18280000000001</v>
      </c>
    </row>
    <row r="61" spans="1:6">
      <c r="A61" s="2">
        <v>1</v>
      </c>
      <c r="B61" s="6" t="s">
        <v>109</v>
      </c>
      <c r="C61" s="1" t="s">
        <v>110</v>
      </c>
      <c r="D61" s="7">
        <v>702.28882999999996</v>
      </c>
      <c r="E61" s="7">
        <f t="shared" si="0"/>
        <v>231.7553139</v>
      </c>
    </row>
    <row r="62" spans="1:6">
      <c r="A62" s="2">
        <v>1</v>
      </c>
      <c r="B62" s="6" t="s">
        <v>111</v>
      </c>
      <c r="C62" s="1" t="s">
        <v>112</v>
      </c>
      <c r="D62" s="7">
        <v>821.94</v>
      </c>
      <c r="E62" s="7">
        <f t="shared" si="0"/>
        <v>271.24020000000002</v>
      </c>
    </row>
    <row r="63" spans="1:6">
      <c r="A63" s="2">
        <v>2</v>
      </c>
      <c r="B63" s="6" t="s">
        <v>113</v>
      </c>
      <c r="C63" s="1" t="s">
        <v>114</v>
      </c>
      <c r="D63" s="7">
        <v>965.11</v>
      </c>
      <c r="E63" s="7">
        <f t="shared" si="0"/>
        <v>318.48630000000003</v>
      </c>
    </row>
    <row r="64" spans="1:6">
      <c r="A64" s="2">
        <v>2</v>
      </c>
      <c r="B64" s="6" t="s">
        <v>115</v>
      </c>
      <c r="C64" s="1" t="s">
        <v>116</v>
      </c>
      <c r="D64" s="7">
        <v>2127.98</v>
      </c>
      <c r="E64" s="7">
        <f t="shared" si="0"/>
        <v>702.23340000000007</v>
      </c>
    </row>
    <row r="65" spans="1:5">
      <c r="A65" s="2">
        <v>5</v>
      </c>
      <c r="B65" s="6" t="s">
        <v>117</v>
      </c>
      <c r="C65" s="1" t="s">
        <v>118</v>
      </c>
      <c r="D65" s="7">
        <v>2805.72</v>
      </c>
      <c r="E65" s="7">
        <f t="shared" si="0"/>
        <v>925.88760000000002</v>
      </c>
    </row>
    <row r="66" spans="1:5">
      <c r="A66" s="2">
        <v>1</v>
      </c>
      <c r="B66" s="6" t="s">
        <v>119</v>
      </c>
      <c r="C66" s="1" t="s">
        <v>120</v>
      </c>
      <c r="D66" s="7">
        <v>3256.86</v>
      </c>
      <c r="E66" s="7">
        <f t="shared" si="0"/>
        <v>1074.7638000000002</v>
      </c>
    </row>
    <row r="67" spans="1:5">
      <c r="A67" s="2">
        <v>1</v>
      </c>
      <c r="B67" s="6" t="s">
        <v>121</v>
      </c>
      <c r="C67" s="1" t="s">
        <v>122</v>
      </c>
      <c r="D67" s="7">
        <v>754.99</v>
      </c>
      <c r="E67" s="7">
        <f t="shared" ref="E67:E89" si="1">SUM(D67*0.33)</f>
        <v>249.14670000000001</v>
      </c>
    </row>
    <row r="68" spans="1:5">
      <c r="A68" s="2">
        <v>10</v>
      </c>
      <c r="B68" s="6" t="s">
        <v>123</v>
      </c>
      <c r="C68" s="1" t="s">
        <v>124</v>
      </c>
      <c r="D68" s="7">
        <v>904.34</v>
      </c>
      <c r="E68" s="7">
        <f t="shared" si="1"/>
        <v>298.43220000000002</v>
      </c>
    </row>
    <row r="69" spans="1:5">
      <c r="A69" s="2">
        <v>1</v>
      </c>
      <c r="B69" s="6" t="s">
        <v>125</v>
      </c>
      <c r="C69" s="1" t="s">
        <v>126</v>
      </c>
      <c r="D69" s="7">
        <v>1312.22</v>
      </c>
      <c r="E69" s="7">
        <f t="shared" si="1"/>
        <v>433.0326</v>
      </c>
    </row>
    <row r="70" spans="1:5">
      <c r="A70" s="2">
        <v>1</v>
      </c>
      <c r="B70" s="6" t="s">
        <v>127</v>
      </c>
      <c r="C70" s="1" t="s">
        <v>128</v>
      </c>
      <c r="D70" s="7">
        <v>1482.17</v>
      </c>
      <c r="E70" s="7">
        <f t="shared" si="1"/>
        <v>489.11610000000007</v>
      </c>
    </row>
    <row r="71" spans="1:5">
      <c r="A71" s="2">
        <v>1</v>
      </c>
      <c r="B71" s="6" t="s">
        <v>129</v>
      </c>
      <c r="C71" s="1" t="s">
        <v>130</v>
      </c>
      <c r="D71" s="7">
        <v>1416.25</v>
      </c>
      <c r="E71" s="7">
        <f t="shared" si="1"/>
        <v>467.36250000000001</v>
      </c>
    </row>
    <row r="72" spans="1:5">
      <c r="A72" s="2">
        <v>4</v>
      </c>
      <c r="B72" s="6" t="s">
        <v>131</v>
      </c>
      <c r="C72" s="1" t="s">
        <v>132</v>
      </c>
      <c r="D72" s="7">
        <v>2481.2600000000002</v>
      </c>
      <c r="E72" s="7">
        <f t="shared" si="1"/>
        <v>818.81580000000008</v>
      </c>
    </row>
    <row r="73" spans="1:5">
      <c r="A73" s="2">
        <v>2</v>
      </c>
      <c r="B73" s="6" t="s">
        <v>133</v>
      </c>
      <c r="C73" s="1" t="s">
        <v>134</v>
      </c>
      <c r="D73" s="7">
        <v>815.75</v>
      </c>
      <c r="E73" s="7">
        <f t="shared" si="1"/>
        <v>269.19749999999999</v>
      </c>
    </row>
    <row r="74" spans="1:5">
      <c r="A74" s="2">
        <v>1</v>
      </c>
      <c r="B74" s="6" t="s">
        <v>135</v>
      </c>
      <c r="C74" s="1" t="s">
        <v>136</v>
      </c>
      <c r="D74" s="7">
        <v>1283.3699999999999</v>
      </c>
      <c r="E74" s="7">
        <f t="shared" si="1"/>
        <v>423.51209999999998</v>
      </c>
    </row>
    <row r="75" spans="1:5">
      <c r="A75" s="2">
        <v>1</v>
      </c>
      <c r="B75" s="6" t="s">
        <v>137</v>
      </c>
      <c r="C75" s="1" t="s">
        <v>138</v>
      </c>
      <c r="D75" s="7">
        <v>1184.49</v>
      </c>
      <c r="E75" s="7">
        <f t="shared" si="1"/>
        <v>390.88170000000002</v>
      </c>
    </row>
    <row r="76" spans="1:5">
      <c r="A76" s="2">
        <v>2</v>
      </c>
      <c r="B76" s="6" t="s">
        <v>139</v>
      </c>
      <c r="C76" s="1" t="s">
        <v>140</v>
      </c>
      <c r="D76" s="7">
        <v>1700.52</v>
      </c>
      <c r="E76" s="7">
        <f t="shared" si="1"/>
        <v>561.17160000000001</v>
      </c>
    </row>
    <row r="77" spans="1:5">
      <c r="A77" s="6">
        <v>2</v>
      </c>
      <c r="B77" s="6" t="s">
        <v>141</v>
      </c>
      <c r="C77" s="1" t="s">
        <v>142</v>
      </c>
      <c r="D77" s="7">
        <v>1817.5778600000001</v>
      </c>
      <c r="E77" s="7">
        <f t="shared" si="1"/>
        <v>599.80069380000009</v>
      </c>
    </row>
    <row r="78" spans="1:5">
      <c r="A78" s="6">
        <v>1</v>
      </c>
      <c r="B78" s="6" t="s">
        <v>143</v>
      </c>
      <c r="C78" s="1" t="s">
        <v>144</v>
      </c>
      <c r="D78" s="7">
        <v>1962.29647</v>
      </c>
      <c r="E78" s="7">
        <f t="shared" si="1"/>
        <v>647.55783510000003</v>
      </c>
    </row>
    <row r="79" spans="1:5">
      <c r="A79" s="6">
        <v>1</v>
      </c>
      <c r="B79" s="6" t="s">
        <v>145</v>
      </c>
      <c r="C79" s="1" t="s">
        <v>146</v>
      </c>
      <c r="D79" s="7">
        <v>1984.7451100000001</v>
      </c>
      <c r="E79" s="7">
        <f t="shared" si="1"/>
        <v>654.96588630000008</v>
      </c>
    </row>
    <row r="80" spans="1:5">
      <c r="A80" s="2">
        <v>1</v>
      </c>
      <c r="B80" s="6" t="s">
        <v>147</v>
      </c>
      <c r="C80" s="1" t="s">
        <v>148</v>
      </c>
      <c r="D80" s="7">
        <v>649.91999999999996</v>
      </c>
      <c r="E80" s="7">
        <f t="shared" si="1"/>
        <v>214.4736</v>
      </c>
    </row>
    <row r="81" spans="1:5">
      <c r="A81" s="2">
        <v>0</v>
      </c>
      <c r="B81" s="6" t="s">
        <v>149</v>
      </c>
      <c r="C81" s="1" t="s">
        <v>150</v>
      </c>
      <c r="D81" s="7">
        <v>520.15</v>
      </c>
      <c r="E81" s="7">
        <f t="shared" si="1"/>
        <v>171.64949999999999</v>
      </c>
    </row>
    <row r="82" spans="1:5">
      <c r="A82" s="2">
        <v>1</v>
      </c>
      <c r="B82" s="6" t="s">
        <v>151</v>
      </c>
      <c r="C82" s="1" t="s">
        <v>152</v>
      </c>
      <c r="D82" s="7">
        <v>932.15</v>
      </c>
      <c r="E82" s="7">
        <f t="shared" si="1"/>
        <v>307.60950000000003</v>
      </c>
    </row>
    <row r="83" spans="1:5">
      <c r="A83" s="2">
        <v>1</v>
      </c>
      <c r="B83" s="6" t="s">
        <v>153</v>
      </c>
      <c r="C83" s="1" t="s">
        <v>154</v>
      </c>
      <c r="D83" s="7">
        <v>656.1</v>
      </c>
      <c r="E83" s="7">
        <f t="shared" si="1"/>
        <v>216.51300000000001</v>
      </c>
    </row>
    <row r="84" spans="1:5">
      <c r="A84" s="2">
        <v>1</v>
      </c>
      <c r="B84" s="6" t="s">
        <v>155</v>
      </c>
      <c r="C84" s="1" t="s">
        <v>156</v>
      </c>
      <c r="D84" s="7">
        <v>1562.99</v>
      </c>
      <c r="E84" s="7">
        <f t="shared" si="1"/>
        <v>515.7867</v>
      </c>
    </row>
    <row r="85" spans="1:5">
      <c r="A85" s="2">
        <v>3</v>
      </c>
      <c r="B85" s="6" t="s">
        <v>157</v>
      </c>
      <c r="C85" s="1" t="s">
        <v>158</v>
      </c>
      <c r="D85" s="7">
        <v>306.93</v>
      </c>
      <c r="E85" s="7">
        <f t="shared" si="1"/>
        <v>101.2869</v>
      </c>
    </row>
    <row r="86" spans="1:5">
      <c r="A86" s="2">
        <v>1</v>
      </c>
      <c r="B86" s="6" t="s">
        <v>159</v>
      </c>
      <c r="C86" s="1" t="s">
        <v>160</v>
      </c>
      <c r="D86" s="7">
        <v>2490.7199999999998</v>
      </c>
      <c r="E86" s="7">
        <f t="shared" si="1"/>
        <v>821.93759999999997</v>
      </c>
    </row>
    <row r="87" spans="1:5">
      <c r="A87" s="2">
        <v>2</v>
      </c>
      <c r="B87" s="6" t="s">
        <v>161</v>
      </c>
      <c r="C87" s="1" t="s">
        <v>162</v>
      </c>
      <c r="D87" s="7">
        <v>1748.99</v>
      </c>
      <c r="E87" s="7">
        <f t="shared" si="1"/>
        <v>577.16669999999999</v>
      </c>
    </row>
    <row r="88" spans="1:5">
      <c r="D88" s="7"/>
      <c r="E88" s="7"/>
    </row>
    <row r="89" spans="1:5">
      <c r="A89" s="2">
        <v>1</v>
      </c>
      <c r="C89" s="1" t="s">
        <v>163</v>
      </c>
      <c r="D89" s="7">
        <v>1562.99</v>
      </c>
      <c r="E89" s="7">
        <f t="shared" si="1"/>
        <v>515.7867</v>
      </c>
    </row>
    <row r="90" spans="1:5">
      <c r="A90" s="2">
        <v>1</v>
      </c>
      <c r="C90" s="1" t="s">
        <v>164</v>
      </c>
    </row>
    <row r="93" spans="1:5">
      <c r="A93" s="1" t="s">
        <v>0</v>
      </c>
      <c r="B93" s="5" t="s">
        <v>1</v>
      </c>
      <c r="C93" s="1" t="s">
        <v>2</v>
      </c>
    </row>
    <row r="94" spans="1:5">
      <c r="A94" s="2">
        <v>10</v>
      </c>
      <c r="B94" s="6" t="s">
        <v>165</v>
      </c>
      <c r="C94" s="8" t="s">
        <v>166</v>
      </c>
    </row>
    <row r="95" spans="1:5">
      <c r="A95" s="2">
        <v>2</v>
      </c>
      <c r="B95" s="6" t="s">
        <v>167</v>
      </c>
      <c r="C95" s="8" t="s">
        <v>168</v>
      </c>
    </row>
    <row r="96" spans="1:5">
      <c r="A96" s="2">
        <v>2</v>
      </c>
      <c r="B96" s="6" t="s">
        <v>169</v>
      </c>
      <c r="C96" s="8" t="s">
        <v>170</v>
      </c>
    </row>
    <row r="97" spans="1:5">
      <c r="A97" s="2">
        <v>4</v>
      </c>
      <c r="B97" s="6" t="s">
        <v>171</v>
      </c>
      <c r="C97" s="8" t="s">
        <v>172</v>
      </c>
    </row>
    <row r="98" spans="1:5">
      <c r="A98" s="2">
        <v>0</v>
      </c>
      <c r="B98" s="6" t="s">
        <v>173</v>
      </c>
      <c r="C98" s="8" t="s">
        <v>174</v>
      </c>
    </row>
    <row r="99" spans="1:5">
      <c r="A99" s="2">
        <v>2</v>
      </c>
      <c r="B99" s="6" t="s">
        <v>175</v>
      </c>
      <c r="C99" s="8" t="s">
        <v>176</v>
      </c>
    </row>
    <row r="100" spans="1:5">
      <c r="A100" s="2">
        <v>4</v>
      </c>
      <c r="B100" s="6" t="s">
        <v>177</v>
      </c>
      <c r="C100" s="8" t="s">
        <v>178</v>
      </c>
    </row>
    <row r="104" spans="1:5">
      <c r="A104" s="9">
        <v>10</v>
      </c>
      <c r="B104" s="10" t="s">
        <v>165</v>
      </c>
      <c r="C104" s="8" t="s">
        <v>166</v>
      </c>
      <c r="D104" s="7"/>
      <c r="E104" s="7"/>
    </row>
    <row r="105" spans="1:5">
      <c r="A105" s="9">
        <v>2</v>
      </c>
      <c r="B105" s="10" t="s">
        <v>167</v>
      </c>
      <c r="C105" s="8" t="s">
        <v>168</v>
      </c>
      <c r="D105" s="7"/>
      <c r="E105" s="7"/>
    </row>
    <row r="106" spans="1:5">
      <c r="A106" s="9">
        <v>2</v>
      </c>
      <c r="B106" s="10" t="s">
        <v>169</v>
      </c>
      <c r="C106" s="8" t="s">
        <v>170</v>
      </c>
      <c r="D106" s="7"/>
      <c r="E106" s="7"/>
    </row>
    <row r="107" spans="1:5">
      <c r="A107" s="9">
        <v>4</v>
      </c>
      <c r="B107" s="10" t="s">
        <v>171</v>
      </c>
      <c r="C107" s="8" t="s">
        <v>172</v>
      </c>
      <c r="D107" s="7"/>
      <c r="E107" s="7"/>
    </row>
    <row r="108" spans="1:5">
      <c r="A108" s="9">
        <v>0</v>
      </c>
      <c r="B108" s="10" t="s">
        <v>173</v>
      </c>
      <c r="C108" s="8" t="s">
        <v>174</v>
      </c>
      <c r="D108" s="7"/>
      <c r="E108" s="7"/>
    </row>
    <row r="109" spans="1:5">
      <c r="A109" s="9">
        <v>2</v>
      </c>
      <c r="B109" s="10" t="s">
        <v>175</v>
      </c>
      <c r="C109" s="8" t="s">
        <v>176</v>
      </c>
      <c r="D109" s="7"/>
      <c r="E109" s="7"/>
    </row>
    <row r="110" spans="1:5">
      <c r="A110" s="9">
        <v>4</v>
      </c>
      <c r="B110" s="10" t="s">
        <v>177</v>
      </c>
      <c r="C110" s="8" t="s">
        <v>178</v>
      </c>
      <c r="D110" s="7"/>
      <c r="E110" s="7"/>
    </row>
  </sheetData>
  <sortState xmlns:xlrd2="http://schemas.microsoft.com/office/spreadsheetml/2017/richdata2" ref="A2:F90">
    <sortCondition ref="B2:B90"/>
  </sortState>
  <pageMargins left="0.7" right="0.7" top="0.75" bottom="0.75" header="0.3" footer="0.3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8835-C248-4F00-B181-CBC83BBEBD1C}">
  <sheetPr>
    <pageSetUpPr fitToPage="1"/>
  </sheetPr>
  <dimension ref="A1:F134"/>
  <sheetViews>
    <sheetView tabSelected="1" topLeftCell="A109" workbookViewId="0">
      <selection activeCell="E99" sqref="E99:E134"/>
    </sheetView>
  </sheetViews>
  <sheetFormatPr defaultColWidth="8.7109375" defaultRowHeight="15"/>
  <cols>
    <col min="1" max="1" width="8.42578125" style="12" bestFit="1" customWidth="1"/>
    <col min="2" max="2" width="14.140625" style="12" customWidth="1"/>
    <col min="3" max="3" width="110.5703125" style="1" bestFit="1" customWidth="1"/>
    <col min="4" max="4" width="10.85546875" style="4" bestFit="1" customWidth="1"/>
    <col min="5" max="5" width="13.42578125" style="20" customWidth="1"/>
    <col min="6" max="16384" width="8.7109375" style="1"/>
  </cols>
  <sheetData>
    <row r="1" spans="1:6">
      <c r="A1" s="16" t="s">
        <v>179</v>
      </c>
      <c r="B1" s="16"/>
      <c r="C1" s="16"/>
      <c r="D1" s="16"/>
      <c r="E1" s="16"/>
    </row>
    <row r="2" spans="1:6">
      <c r="A2" s="13" t="s">
        <v>0</v>
      </c>
      <c r="B2" s="13" t="s">
        <v>1</v>
      </c>
      <c r="C2" s="14" t="s">
        <v>2</v>
      </c>
      <c r="D2" s="15" t="s">
        <v>3</v>
      </c>
      <c r="E2" s="17" t="s">
        <v>4</v>
      </c>
    </row>
    <row r="3" spans="1:6">
      <c r="A3" s="6">
        <v>1</v>
      </c>
      <c r="B3" s="6" t="s">
        <v>91</v>
      </c>
      <c r="C3" s="1" t="s">
        <v>92</v>
      </c>
      <c r="D3" s="7">
        <v>2843.83</v>
      </c>
      <c r="E3" s="18">
        <f>SUM(D3*0.33)</f>
        <v>938.46389999999997</v>
      </c>
      <c r="F3" s="4"/>
    </row>
    <row r="4" spans="1:6">
      <c r="A4" s="6">
        <v>1</v>
      </c>
      <c r="B4" s="6" t="s">
        <v>93</v>
      </c>
      <c r="C4" s="3" t="s">
        <v>94</v>
      </c>
      <c r="D4" s="7">
        <v>2408.14</v>
      </c>
      <c r="E4" s="18">
        <f>SUM(D4*0.33)</f>
        <v>794.68619999999999</v>
      </c>
    </row>
    <row r="5" spans="1:6">
      <c r="A5" s="6">
        <v>1</v>
      </c>
      <c r="B5" s="6" t="s">
        <v>105</v>
      </c>
      <c r="C5" s="1" t="s">
        <v>106</v>
      </c>
      <c r="D5" s="7">
        <v>2227.9849899999999</v>
      </c>
      <c r="E5" s="18">
        <f>SUM(D5*0.33)</f>
        <v>735.2350467</v>
      </c>
    </row>
    <row r="6" spans="1:6">
      <c r="A6" s="6">
        <v>2</v>
      </c>
      <c r="B6" s="6" t="s">
        <v>115</v>
      </c>
      <c r="C6" s="1" t="s">
        <v>116</v>
      </c>
      <c r="D6" s="7">
        <v>2127.98</v>
      </c>
      <c r="E6" s="18">
        <f>SUM(D6*0.33)</f>
        <v>702.23340000000007</v>
      </c>
    </row>
    <row r="7" spans="1:6">
      <c r="A7" s="6">
        <v>5</v>
      </c>
      <c r="B7" s="6" t="s">
        <v>117</v>
      </c>
      <c r="C7" s="1" t="s">
        <v>118</v>
      </c>
      <c r="D7" s="7">
        <v>2805.72</v>
      </c>
      <c r="E7" s="18">
        <f>SUM(D7*0.33)</f>
        <v>925.88760000000002</v>
      </c>
    </row>
    <row r="8" spans="1:6">
      <c r="A8" s="6">
        <v>1</v>
      </c>
      <c r="B8" s="6" t="s">
        <v>119</v>
      </c>
      <c r="C8" s="1" t="s">
        <v>120</v>
      </c>
      <c r="D8" s="7">
        <v>3256.86</v>
      </c>
      <c r="E8" s="18">
        <f>SUM(D8*0.33)</f>
        <v>1074.7638000000002</v>
      </c>
    </row>
    <row r="9" spans="1:6">
      <c r="A9" s="6">
        <v>1</v>
      </c>
      <c r="B9" s="6" t="s">
        <v>125</v>
      </c>
      <c r="C9" s="1" t="s">
        <v>126</v>
      </c>
      <c r="D9" s="7">
        <v>1312.22</v>
      </c>
      <c r="E9" s="18">
        <f>SUM(D9*0.33)</f>
        <v>433.0326</v>
      </c>
    </row>
    <row r="10" spans="1:6">
      <c r="A10" s="6">
        <v>1</v>
      </c>
      <c r="B10" s="6" t="s">
        <v>127</v>
      </c>
      <c r="C10" s="1" t="s">
        <v>128</v>
      </c>
      <c r="D10" s="7">
        <v>1482.17</v>
      </c>
      <c r="E10" s="18">
        <f>SUM(D10*0.33)</f>
        <v>489.11610000000007</v>
      </c>
    </row>
    <row r="11" spans="1:6">
      <c r="A11" s="6">
        <v>1</v>
      </c>
      <c r="B11" s="6" t="s">
        <v>129</v>
      </c>
      <c r="C11" s="1" t="s">
        <v>130</v>
      </c>
      <c r="D11" s="7">
        <v>1416.25</v>
      </c>
      <c r="E11" s="18">
        <f>SUM(D11*0.33)</f>
        <v>467.36250000000001</v>
      </c>
    </row>
    <row r="12" spans="1:6">
      <c r="A12" s="6">
        <v>1</v>
      </c>
      <c r="B12" s="6" t="s">
        <v>135</v>
      </c>
      <c r="C12" s="1" t="s">
        <v>136</v>
      </c>
      <c r="D12" s="7">
        <v>1283.3699999999999</v>
      </c>
      <c r="E12" s="18">
        <f>SUM(D12*0.33)</f>
        <v>423.51209999999998</v>
      </c>
    </row>
    <row r="13" spans="1:6">
      <c r="A13" s="6">
        <v>1</v>
      </c>
      <c r="B13" s="6" t="s">
        <v>137</v>
      </c>
      <c r="C13" s="1" t="s">
        <v>138</v>
      </c>
      <c r="D13" s="7">
        <v>1184.49</v>
      </c>
      <c r="E13" s="18">
        <f>SUM(D13*0.33)</f>
        <v>390.88170000000002</v>
      </c>
    </row>
    <row r="14" spans="1:6">
      <c r="A14" s="6">
        <v>2</v>
      </c>
      <c r="B14" s="6" t="s">
        <v>141</v>
      </c>
      <c r="C14" s="1" t="s">
        <v>142</v>
      </c>
      <c r="D14" s="7">
        <v>1817.5778600000001</v>
      </c>
      <c r="E14" s="18">
        <f>SUM(D14*0.33)</f>
        <v>599.80069380000009</v>
      </c>
    </row>
    <row r="15" spans="1:6">
      <c r="A15" s="6">
        <v>1</v>
      </c>
      <c r="B15" s="6" t="s">
        <v>143</v>
      </c>
      <c r="C15" s="1" t="s">
        <v>144</v>
      </c>
      <c r="D15" s="7">
        <v>1962.29647</v>
      </c>
      <c r="E15" s="18">
        <f>SUM(D15*0.33)</f>
        <v>647.55783510000003</v>
      </c>
    </row>
    <row r="16" spans="1:6">
      <c r="A16" s="6">
        <v>1</v>
      </c>
      <c r="B16" s="6" t="s">
        <v>145</v>
      </c>
      <c r="C16" s="1" t="s">
        <v>146</v>
      </c>
      <c r="D16" s="7">
        <v>1984.7451100000001</v>
      </c>
      <c r="E16" s="18">
        <f>SUM(D16*0.33)</f>
        <v>654.96588630000008</v>
      </c>
    </row>
    <row r="17" spans="1:5">
      <c r="A17" s="6">
        <v>2</v>
      </c>
      <c r="B17" s="6" t="s">
        <v>113</v>
      </c>
      <c r="C17" s="1" t="s">
        <v>114</v>
      </c>
      <c r="D17" s="7">
        <v>965.11</v>
      </c>
      <c r="E17" s="18">
        <f>SUM(D17*0.33)</f>
        <v>318.48630000000003</v>
      </c>
    </row>
    <row r="18" spans="1:5">
      <c r="E18" s="19"/>
    </row>
    <row r="19" spans="1:5">
      <c r="A19" s="16" t="s">
        <v>180</v>
      </c>
      <c r="B19" s="16"/>
      <c r="C19" s="16"/>
      <c r="D19" s="16"/>
      <c r="E19" s="16"/>
    </row>
    <row r="20" spans="1:5">
      <c r="A20" s="13" t="s">
        <v>0</v>
      </c>
      <c r="B20" s="13" t="s">
        <v>1</v>
      </c>
      <c r="C20" s="14" t="s">
        <v>2</v>
      </c>
      <c r="D20" s="15" t="s">
        <v>3</v>
      </c>
      <c r="E20" s="17" t="s">
        <v>4</v>
      </c>
    </row>
    <row r="21" spans="1:5">
      <c r="A21" s="6">
        <v>8</v>
      </c>
      <c r="B21" s="6" t="s">
        <v>7</v>
      </c>
      <c r="C21" s="1" t="s">
        <v>8</v>
      </c>
      <c r="D21" s="7">
        <v>201.88</v>
      </c>
      <c r="E21" s="18">
        <f>SUM(D21*0.33)</f>
        <v>66.620400000000004</v>
      </c>
    </row>
    <row r="22" spans="1:5">
      <c r="A22" s="6">
        <v>12</v>
      </c>
      <c r="B22" s="6" t="s">
        <v>9</v>
      </c>
      <c r="C22" s="1" t="s">
        <v>10</v>
      </c>
      <c r="D22" s="7">
        <v>162.74</v>
      </c>
      <c r="E22" s="18">
        <f>SUM(D22*0.33)</f>
        <v>53.704200000000007</v>
      </c>
    </row>
    <row r="23" spans="1:5">
      <c r="A23" s="6">
        <v>7</v>
      </c>
      <c r="B23" s="6" t="s">
        <v>11</v>
      </c>
      <c r="C23" s="1" t="s">
        <v>12</v>
      </c>
      <c r="D23" s="7">
        <v>103</v>
      </c>
      <c r="E23" s="18">
        <f>SUM(D23*0.33)</f>
        <v>33.99</v>
      </c>
    </row>
    <row r="24" spans="1:5">
      <c r="A24" s="6">
        <v>41</v>
      </c>
      <c r="B24" s="6" t="s">
        <v>13</v>
      </c>
      <c r="C24" s="1" t="s">
        <v>14</v>
      </c>
      <c r="D24" s="7">
        <v>49.44</v>
      </c>
      <c r="E24" s="18">
        <f>SUM(D24*0.33)</f>
        <v>16.315200000000001</v>
      </c>
    </row>
    <row r="25" spans="1:5">
      <c r="A25" s="6">
        <v>5</v>
      </c>
      <c r="B25" s="6" t="s">
        <v>47</v>
      </c>
      <c r="C25" s="1" t="s">
        <v>48</v>
      </c>
      <c r="D25" s="7">
        <v>246.65</v>
      </c>
      <c r="E25" s="18">
        <f>SUM(D25*0.33)</f>
        <v>81.394500000000008</v>
      </c>
    </row>
    <row r="26" spans="1:5">
      <c r="A26" s="6"/>
      <c r="B26" s="6"/>
      <c r="D26" s="7"/>
      <c r="E26" s="18"/>
    </row>
    <row r="27" spans="1:5">
      <c r="A27" s="16" t="s">
        <v>181</v>
      </c>
      <c r="B27" s="16"/>
      <c r="C27" s="16"/>
      <c r="D27" s="16"/>
      <c r="E27" s="16"/>
    </row>
    <row r="28" spans="1:5">
      <c r="A28" s="13" t="s">
        <v>0</v>
      </c>
      <c r="B28" s="13" t="s">
        <v>1</v>
      </c>
      <c r="C28" s="14" t="s">
        <v>2</v>
      </c>
      <c r="D28" s="15" t="s">
        <v>3</v>
      </c>
      <c r="E28" s="17" t="s">
        <v>4</v>
      </c>
    </row>
    <row r="29" spans="1:5">
      <c r="A29" s="6">
        <v>39</v>
      </c>
      <c r="B29" s="6" t="s">
        <v>27</v>
      </c>
      <c r="C29" s="1" t="s">
        <v>28</v>
      </c>
      <c r="D29" s="7">
        <v>42.22</v>
      </c>
      <c r="E29" s="18">
        <f>SUM(D29*0.33)</f>
        <v>13.932600000000001</v>
      </c>
    </row>
    <row r="30" spans="1:5">
      <c r="A30" s="6">
        <v>3</v>
      </c>
      <c r="B30" s="6" t="s">
        <v>49</v>
      </c>
      <c r="C30" s="1" t="s">
        <v>50</v>
      </c>
      <c r="D30" s="7">
        <v>155.52000000000001</v>
      </c>
      <c r="E30" s="18">
        <f>SUM(D30*0.33)</f>
        <v>51.321600000000004</v>
      </c>
    </row>
    <row r="31" spans="1:5">
      <c r="A31" s="6">
        <v>6</v>
      </c>
      <c r="B31" s="6" t="s">
        <v>53</v>
      </c>
      <c r="C31" s="1" t="s">
        <v>54</v>
      </c>
      <c r="D31" s="7">
        <v>166.85</v>
      </c>
      <c r="E31" s="18">
        <f>SUM(D31*0.33)</f>
        <v>55.060499999999998</v>
      </c>
    </row>
    <row r="32" spans="1:5">
      <c r="E32" s="19"/>
    </row>
    <row r="33" spans="1:5">
      <c r="A33" s="16" t="s">
        <v>182</v>
      </c>
      <c r="B33" s="16"/>
      <c r="C33" s="16"/>
      <c r="D33" s="16"/>
      <c r="E33" s="16"/>
    </row>
    <row r="34" spans="1:5">
      <c r="A34" s="13" t="s">
        <v>0</v>
      </c>
      <c r="B34" s="13" t="s">
        <v>1</v>
      </c>
      <c r="C34" s="14" t="s">
        <v>2</v>
      </c>
      <c r="D34" s="15" t="s">
        <v>3</v>
      </c>
      <c r="E34" s="17" t="s">
        <v>4</v>
      </c>
    </row>
    <row r="35" spans="1:5">
      <c r="A35" s="6">
        <v>16</v>
      </c>
      <c r="B35" s="6" t="s">
        <v>37</v>
      </c>
      <c r="C35" s="1" t="s">
        <v>38</v>
      </c>
      <c r="D35" s="7">
        <v>233.8</v>
      </c>
      <c r="E35" s="18">
        <f>SUM(D35*0.33)</f>
        <v>77.154000000000011</v>
      </c>
    </row>
    <row r="36" spans="1:5">
      <c r="A36" s="6">
        <v>4</v>
      </c>
      <c r="B36" s="6" t="s">
        <v>39</v>
      </c>
      <c r="C36" s="1" t="s">
        <v>40</v>
      </c>
      <c r="D36" s="7">
        <v>475.86</v>
      </c>
      <c r="E36" s="18">
        <f>SUM(D36*0.33)</f>
        <v>157.03380000000001</v>
      </c>
    </row>
    <row r="37" spans="1:5">
      <c r="A37" s="6">
        <v>3</v>
      </c>
      <c r="B37" s="6" t="s">
        <v>41</v>
      </c>
      <c r="C37" s="1" t="s">
        <v>42</v>
      </c>
      <c r="D37" s="7">
        <v>257.5</v>
      </c>
      <c r="E37" s="18">
        <f>SUM(D37*0.33)</f>
        <v>84.975000000000009</v>
      </c>
    </row>
    <row r="38" spans="1:5">
      <c r="A38" s="6">
        <v>1</v>
      </c>
      <c r="B38" s="6" t="s">
        <v>43</v>
      </c>
      <c r="C38" s="1" t="s">
        <v>44</v>
      </c>
      <c r="D38" s="7">
        <v>678.69710999999995</v>
      </c>
      <c r="E38" s="18">
        <f>SUM(D38*0.33)</f>
        <v>223.97004630000001</v>
      </c>
    </row>
    <row r="39" spans="1:5">
      <c r="A39" s="6">
        <v>10</v>
      </c>
      <c r="B39" s="6" t="s">
        <v>45</v>
      </c>
      <c r="C39" s="1" t="s">
        <v>46</v>
      </c>
      <c r="D39" s="7"/>
      <c r="E39" s="18"/>
    </row>
    <row r="40" spans="1:5">
      <c r="A40" s="6"/>
      <c r="B40" s="6"/>
      <c r="D40" s="7"/>
      <c r="E40" s="18"/>
    </row>
    <row r="41" spans="1:5">
      <c r="A41" s="16" t="s">
        <v>183</v>
      </c>
      <c r="B41" s="16"/>
      <c r="C41" s="16"/>
      <c r="D41" s="16"/>
      <c r="E41" s="16"/>
    </row>
    <row r="42" spans="1:5">
      <c r="A42" s="13" t="s">
        <v>0</v>
      </c>
      <c r="B42" s="13" t="s">
        <v>1</v>
      </c>
      <c r="C42" s="14" t="s">
        <v>2</v>
      </c>
      <c r="D42" s="15" t="s">
        <v>3</v>
      </c>
      <c r="E42" s="17" t="s">
        <v>4</v>
      </c>
    </row>
    <row r="43" spans="1:5">
      <c r="A43" s="6">
        <v>4</v>
      </c>
      <c r="B43" s="6" t="s">
        <v>17</v>
      </c>
      <c r="C43" s="1" t="s">
        <v>18</v>
      </c>
      <c r="D43" s="7">
        <v>693.99</v>
      </c>
      <c r="E43" s="18">
        <f>SUM(D43*0.33)</f>
        <v>229.01670000000001</v>
      </c>
    </row>
    <row r="44" spans="1:5">
      <c r="A44" s="6">
        <v>2</v>
      </c>
      <c r="B44" s="6" t="s">
        <v>19</v>
      </c>
      <c r="C44" s="1" t="s">
        <v>20</v>
      </c>
      <c r="D44" s="7">
        <v>837.99</v>
      </c>
      <c r="E44" s="18">
        <f>SUM(D44*0.33)</f>
        <v>276.5367</v>
      </c>
    </row>
    <row r="45" spans="1:5">
      <c r="A45" s="6">
        <v>1</v>
      </c>
      <c r="B45" s="6" t="s">
        <v>21</v>
      </c>
      <c r="C45" s="1" t="s">
        <v>22</v>
      </c>
      <c r="D45" s="7">
        <v>2046</v>
      </c>
      <c r="E45" s="18">
        <f>SUM(D45*0.33)</f>
        <v>675.18000000000006</v>
      </c>
    </row>
    <row r="46" spans="1:5">
      <c r="A46" s="6">
        <v>2</v>
      </c>
      <c r="B46" s="6" t="s">
        <v>23</v>
      </c>
      <c r="C46" s="1" t="s">
        <v>24</v>
      </c>
      <c r="D46" s="7">
        <v>2958.99</v>
      </c>
      <c r="E46" s="18">
        <f>SUM(D46*0.33)</f>
        <v>976.46669999999995</v>
      </c>
    </row>
    <row r="47" spans="1:5">
      <c r="A47" s="6">
        <v>2</v>
      </c>
      <c r="B47" s="6" t="s">
        <v>25</v>
      </c>
      <c r="C47" s="1" t="s">
        <v>26</v>
      </c>
      <c r="D47" s="7">
        <v>2253.9899999999998</v>
      </c>
      <c r="E47" s="18">
        <f>SUM(D47*0.33)</f>
        <v>743.81669999999997</v>
      </c>
    </row>
    <row r="48" spans="1:5">
      <c r="A48" s="6">
        <v>1</v>
      </c>
      <c r="B48" s="6" t="s">
        <v>147</v>
      </c>
      <c r="C48" s="1" t="s">
        <v>148</v>
      </c>
      <c r="D48" s="7">
        <v>649.91999999999996</v>
      </c>
      <c r="E48" s="18">
        <f>SUM(D48*0.33)</f>
        <v>214.4736</v>
      </c>
    </row>
    <row r="49" spans="1:5">
      <c r="A49" s="6">
        <v>0</v>
      </c>
      <c r="B49" s="6" t="s">
        <v>149</v>
      </c>
      <c r="C49" s="1" t="s">
        <v>150</v>
      </c>
      <c r="D49" s="7">
        <v>520.15</v>
      </c>
      <c r="E49" s="18">
        <f>SUM(D49*0.33)</f>
        <v>171.64949999999999</v>
      </c>
    </row>
    <row r="50" spans="1:5">
      <c r="A50" s="6">
        <v>1</v>
      </c>
      <c r="B50" s="6" t="s">
        <v>151</v>
      </c>
      <c r="C50" s="1" t="s">
        <v>152</v>
      </c>
      <c r="D50" s="7">
        <v>932.15</v>
      </c>
      <c r="E50" s="18">
        <f>SUM(D50*0.33)</f>
        <v>307.60950000000003</v>
      </c>
    </row>
    <row r="51" spans="1:5">
      <c r="A51" s="6">
        <v>1</v>
      </c>
      <c r="B51" s="6" t="s">
        <v>153</v>
      </c>
      <c r="C51" s="1" t="s">
        <v>154</v>
      </c>
      <c r="D51" s="7">
        <v>656.1</v>
      </c>
      <c r="E51" s="18">
        <f>SUM(D51*0.33)</f>
        <v>216.51300000000001</v>
      </c>
    </row>
    <row r="52" spans="1:5">
      <c r="A52" s="6">
        <v>1</v>
      </c>
      <c r="B52" s="6" t="s">
        <v>155</v>
      </c>
      <c r="C52" s="1" t="s">
        <v>156</v>
      </c>
      <c r="D52" s="7">
        <v>1562.99</v>
      </c>
      <c r="E52" s="18">
        <f>SUM(D52*0.33)</f>
        <v>515.7867</v>
      </c>
    </row>
    <row r="53" spans="1:5">
      <c r="A53" s="6">
        <v>2</v>
      </c>
      <c r="B53" s="6" t="s">
        <v>133</v>
      </c>
      <c r="C53" s="1" t="s">
        <v>134</v>
      </c>
      <c r="D53" s="7">
        <v>815.75</v>
      </c>
      <c r="E53" s="18">
        <f>SUM(D53*0.33)</f>
        <v>269.19749999999999</v>
      </c>
    </row>
    <row r="54" spans="1:5">
      <c r="A54" s="6">
        <v>2</v>
      </c>
      <c r="B54" s="6" t="s">
        <v>139</v>
      </c>
      <c r="C54" s="1" t="s">
        <v>184</v>
      </c>
      <c r="D54" s="7">
        <v>1700.52</v>
      </c>
      <c r="E54" s="18">
        <f>SUM(D54*0.33)</f>
        <v>561.17160000000001</v>
      </c>
    </row>
    <row r="55" spans="1:5">
      <c r="A55" s="6">
        <v>2</v>
      </c>
      <c r="B55" s="6" t="s">
        <v>161</v>
      </c>
      <c r="C55" s="1" t="s">
        <v>162</v>
      </c>
      <c r="D55" s="7">
        <v>1748.99</v>
      </c>
      <c r="E55" s="18">
        <f>SUM(D55*0.33)</f>
        <v>577.16669999999999</v>
      </c>
    </row>
    <row r="56" spans="1:5">
      <c r="A56" s="6">
        <v>1</v>
      </c>
      <c r="B56" s="6"/>
      <c r="C56" s="1" t="s">
        <v>163</v>
      </c>
      <c r="D56" s="7">
        <v>1562.99</v>
      </c>
      <c r="E56" s="18">
        <f>SUM(D56*0.33)</f>
        <v>515.7867</v>
      </c>
    </row>
    <row r="57" spans="1:5">
      <c r="A57" s="6">
        <v>1</v>
      </c>
      <c r="B57" s="6"/>
      <c r="C57" s="1" t="s">
        <v>164</v>
      </c>
      <c r="E57" s="18"/>
    </row>
    <row r="58" spans="1:5">
      <c r="A58" s="6">
        <v>6</v>
      </c>
      <c r="B58" s="6" t="s">
        <v>185</v>
      </c>
      <c r="C58" s="1" t="s">
        <v>186</v>
      </c>
      <c r="D58" s="4">
        <v>1740</v>
      </c>
      <c r="E58" s="18">
        <f>SUM(D58*0.5)</f>
        <v>870</v>
      </c>
    </row>
    <row r="59" spans="1:5">
      <c r="C59" s="2"/>
      <c r="E59" s="19"/>
    </row>
    <row r="60" spans="1:5">
      <c r="A60" s="16" t="s">
        <v>187</v>
      </c>
      <c r="B60" s="16"/>
      <c r="C60" s="16"/>
      <c r="D60" s="16"/>
      <c r="E60" s="16"/>
    </row>
    <row r="61" spans="1:5">
      <c r="A61" s="13" t="s">
        <v>0</v>
      </c>
      <c r="B61" s="13" t="s">
        <v>1</v>
      </c>
      <c r="C61" s="14" t="s">
        <v>2</v>
      </c>
      <c r="D61" s="15" t="s">
        <v>3</v>
      </c>
      <c r="E61" s="17" t="s">
        <v>4</v>
      </c>
    </row>
    <row r="62" spans="1:5">
      <c r="A62" s="6">
        <v>10</v>
      </c>
      <c r="B62" s="6" t="s">
        <v>57</v>
      </c>
      <c r="C62" s="1" t="s">
        <v>58</v>
      </c>
      <c r="D62" s="7">
        <v>738.51</v>
      </c>
      <c r="E62" s="18">
        <f>SUM(D62*0.33)</f>
        <v>243.70830000000001</v>
      </c>
    </row>
    <row r="63" spans="1:5">
      <c r="A63" s="6">
        <v>1</v>
      </c>
      <c r="B63" s="6" t="s">
        <v>59</v>
      </c>
      <c r="C63" s="1" t="s">
        <v>60</v>
      </c>
      <c r="D63" s="7">
        <v>476.88</v>
      </c>
      <c r="E63" s="18">
        <f>SUM(D63*0.33)</f>
        <v>157.37040000000002</v>
      </c>
    </row>
    <row r="64" spans="1:5">
      <c r="A64" s="6">
        <v>1</v>
      </c>
      <c r="B64" s="6" t="s">
        <v>61</v>
      </c>
      <c r="C64" s="1" t="s">
        <v>62</v>
      </c>
      <c r="D64" s="7">
        <v>572.66999999999996</v>
      </c>
      <c r="E64" s="18">
        <f>SUM(D64*0.33)</f>
        <v>188.9811</v>
      </c>
    </row>
    <row r="65" spans="1:5">
      <c r="A65" s="6">
        <v>2</v>
      </c>
      <c r="B65" s="6" t="s">
        <v>63</v>
      </c>
      <c r="C65" s="1" t="s">
        <v>64</v>
      </c>
      <c r="D65" s="7">
        <v>853.87</v>
      </c>
      <c r="E65" s="18">
        <f>SUM(D65*0.33)</f>
        <v>281.77710000000002</v>
      </c>
    </row>
    <row r="66" spans="1:5">
      <c r="A66" s="6">
        <v>1</v>
      </c>
      <c r="B66" s="6" t="s">
        <v>65</v>
      </c>
      <c r="C66" s="1" t="s">
        <v>66</v>
      </c>
      <c r="D66" s="7">
        <v>653.01</v>
      </c>
      <c r="E66" s="18">
        <f>SUM(D66*0.33)</f>
        <v>215.4933</v>
      </c>
    </row>
    <row r="67" spans="1:5">
      <c r="A67" s="6">
        <v>7</v>
      </c>
      <c r="B67" s="6" t="s">
        <v>67</v>
      </c>
      <c r="C67" s="1" t="s">
        <v>68</v>
      </c>
      <c r="D67" s="7">
        <v>822.97</v>
      </c>
      <c r="E67" s="18">
        <f>SUM(D67*0.33)</f>
        <v>271.58010000000002</v>
      </c>
    </row>
    <row r="68" spans="1:5">
      <c r="A68" s="6">
        <v>1</v>
      </c>
      <c r="B68" s="6" t="s">
        <v>69</v>
      </c>
      <c r="C68" s="1" t="s">
        <v>70</v>
      </c>
      <c r="D68" s="7">
        <v>821.94</v>
      </c>
      <c r="E68" s="18">
        <f>SUM(D68*0.33)</f>
        <v>271.24020000000002</v>
      </c>
    </row>
    <row r="69" spans="1:5">
      <c r="A69" s="6">
        <v>4</v>
      </c>
      <c r="B69" s="6" t="s">
        <v>71</v>
      </c>
      <c r="C69" s="1" t="s">
        <v>72</v>
      </c>
      <c r="D69" s="7">
        <v>1163.3699999999999</v>
      </c>
      <c r="E69" s="18">
        <f>SUM(D69*0.33)</f>
        <v>383.91210000000001</v>
      </c>
    </row>
    <row r="70" spans="1:5">
      <c r="A70" s="6">
        <v>1</v>
      </c>
      <c r="B70" s="6" t="s">
        <v>73</v>
      </c>
      <c r="C70" s="1" t="s">
        <v>74</v>
      </c>
      <c r="D70" s="7">
        <v>965.11</v>
      </c>
      <c r="E70" s="18">
        <f>SUM(D70*0.33)</f>
        <v>318.48630000000003</v>
      </c>
    </row>
    <row r="71" spans="1:5">
      <c r="A71" s="6">
        <v>1</v>
      </c>
      <c r="B71" s="6" t="s">
        <v>77</v>
      </c>
      <c r="C71" s="1" t="s">
        <v>78</v>
      </c>
      <c r="D71" s="7">
        <v>511.9</v>
      </c>
      <c r="E71" s="18">
        <f>SUM(D71*0.33)</f>
        <v>168.92699999999999</v>
      </c>
    </row>
    <row r="72" spans="1:5">
      <c r="A72" s="6">
        <v>1</v>
      </c>
      <c r="B72" s="6" t="s">
        <v>79</v>
      </c>
      <c r="C72" s="1" t="s">
        <v>80</v>
      </c>
      <c r="D72" s="7">
        <v>728.21</v>
      </c>
      <c r="E72" s="18">
        <f>SUM(D72*0.33)</f>
        <v>240.30930000000004</v>
      </c>
    </row>
    <row r="73" spans="1:5">
      <c r="A73" s="6">
        <v>10</v>
      </c>
      <c r="B73" s="6" t="s">
        <v>81</v>
      </c>
      <c r="C73" s="1" t="s">
        <v>82</v>
      </c>
      <c r="D73" s="7">
        <v>596.36</v>
      </c>
      <c r="E73" s="18">
        <f>SUM(D73*0.33)</f>
        <v>196.7988</v>
      </c>
    </row>
    <row r="74" spans="1:5">
      <c r="A74" s="6">
        <v>1</v>
      </c>
      <c r="B74" s="6" t="s">
        <v>83</v>
      </c>
      <c r="C74" s="1" t="s">
        <v>84</v>
      </c>
      <c r="D74" s="7">
        <v>689.07</v>
      </c>
      <c r="E74" s="18">
        <f>SUM(D74*0.33)</f>
        <v>227.39310000000003</v>
      </c>
    </row>
    <row r="75" spans="1:5">
      <c r="A75" s="6">
        <v>1</v>
      </c>
      <c r="B75" s="6" t="s">
        <v>109</v>
      </c>
      <c r="C75" s="1" t="s">
        <v>110</v>
      </c>
      <c r="D75" s="7">
        <v>702.28882999999996</v>
      </c>
      <c r="E75" s="18">
        <f>SUM(D75*0.33)</f>
        <v>231.7553139</v>
      </c>
    </row>
    <row r="76" spans="1:5">
      <c r="A76" s="6">
        <v>1</v>
      </c>
      <c r="B76" s="6" t="s">
        <v>111</v>
      </c>
      <c r="C76" s="1" t="s">
        <v>112</v>
      </c>
      <c r="D76" s="7">
        <v>821.94</v>
      </c>
      <c r="E76" s="18">
        <f>SUM(D76*0.33)</f>
        <v>271.24020000000002</v>
      </c>
    </row>
    <row r="77" spans="1:5">
      <c r="A77" s="6">
        <v>1</v>
      </c>
      <c r="B77" s="6" t="s">
        <v>121</v>
      </c>
      <c r="C77" s="1" t="s">
        <v>122</v>
      </c>
      <c r="D77" s="7">
        <v>754.99</v>
      </c>
      <c r="E77" s="18">
        <f>SUM(D77*0.33)</f>
        <v>249.14670000000001</v>
      </c>
    </row>
    <row r="78" spans="1:5">
      <c r="A78" s="6">
        <v>10</v>
      </c>
      <c r="B78" s="6" t="s">
        <v>123</v>
      </c>
      <c r="C78" s="1" t="s">
        <v>124</v>
      </c>
      <c r="D78" s="7">
        <v>904.34</v>
      </c>
      <c r="E78" s="18">
        <f>SUM(D78*0.33)</f>
        <v>298.43220000000002</v>
      </c>
    </row>
    <row r="79" spans="1:5">
      <c r="A79" s="6">
        <v>2</v>
      </c>
      <c r="B79" s="6" t="s">
        <v>107</v>
      </c>
      <c r="C79" s="1" t="s">
        <v>188</v>
      </c>
      <c r="D79" s="7">
        <v>761.16</v>
      </c>
      <c r="E79" s="18">
        <f>SUM(D79*0.33)</f>
        <v>251.18280000000001</v>
      </c>
    </row>
    <row r="80" spans="1:5">
      <c r="E80" s="19"/>
    </row>
    <row r="81" spans="1:5">
      <c r="E81" s="19"/>
    </row>
    <row r="82" spans="1:5">
      <c r="A82" s="16" t="s">
        <v>189</v>
      </c>
      <c r="B82" s="16"/>
      <c r="C82" s="16"/>
      <c r="D82" s="16"/>
      <c r="E82" s="16"/>
    </row>
    <row r="83" spans="1:5">
      <c r="A83" s="13" t="s">
        <v>0</v>
      </c>
      <c r="B83" s="13" t="s">
        <v>1</v>
      </c>
      <c r="C83" s="14" t="s">
        <v>2</v>
      </c>
      <c r="D83" s="15" t="s">
        <v>3</v>
      </c>
      <c r="E83" s="17" t="s">
        <v>4</v>
      </c>
    </row>
    <row r="84" spans="1:5">
      <c r="A84" s="6">
        <v>2</v>
      </c>
      <c r="B84" s="6" t="s">
        <v>33</v>
      </c>
      <c r="C84" s="1" t="s">
        <v>34</v>
      </c>
      <c r="D84" s="7">
        <v>180</v>
      </c>
      <c r="E84" s="18">
        <f>SUM(D84*0.33)</f>
        <v>59.400000000000006</v>
      </c>
    </row>
    <row r="85" spans="1:5">
      <c r="A85" s="6">
        <v>12</v>
      </c>
      <c r="B85" s="6" t="s">
        <v>35</v>
      </c>
      <c r="C85" s="1" t="s">
        <v>36</v>
      </c>
      <c r="D85" s="7">
        <v>13.99</v>
      </c>
      <c r="E85" s="18">
        <f>SUM(D85*0.33)</f>
        <v>4.6167000000000007</v>
      </c>
    </row>
    <row r="86" spans="1:5">
      <c r="A86" s="6">
        <v>2</v>
      </c>
      <c r="B86" s="6" t="s">
        <v>5</v>
      </c>
      <c r="C86" s="1" t="s">
        <v>6</v>
      </c>
      <c r="D86" s="7">
        <v>104.99</v>
      </c>
      <c r="E86" s="18">
        <f>SUM(D86*0.33)</f>
        <v>34.646700000000003</v>
      </c>
    </row>
    <row r="87" spans="1:5">
      <c r="A87" s="6">
        <v>3</v>
      </c>
      <c r="B87" s="6" t="s">
        <v>157</v>
      </c>
      <c r="C87" s="1" t="s">
        <v>158</v>
      </c>
      <c r="D87" s="7">
        <v>306.93</v>
      </c>
      <c r="E87" s="18">
        <f>SUM(D87*0.33)</f>
        <v>101.2869</v>
      </c>
    </row>
    <row r="88" spans="1:5">
      <c r="E88" s="19"/>
    </row>
    <row r="89" spans="1:5">
      <c r="D89" s="1"/>
    </row>
    <row r="90" spans="1:5">
      <c r="A90" s="16" t="s">
        <v>190</v>
      </c>
      <c r="B90" s="16"/>
      <c r="C90" s="16"/>
      <c r="D90" s="16"/>
      <c r="E90" s="16"/>
    </row>
    <row r="91" spans="1:5">
      <c r="A91" s="13" t="s">
        <v>0</v>
      </c>
      <c r="B91" s="13" t="s">
        <v>1</v>
      </c>
      <c r="C91" s="14" t="s">
        <v>2</v>
      </c>
      <c r="D91" s="15" t="s">
        <v>3</v>
      </c>
      <c r="E91" s="17" t="s">
        <v>4</v>
      </c>
    </row>
    <row r="92" spans="1:5">
      <c r="A92" s="6">
        <v>1</v>
      </c>
      <c r="B92" s="6" t="s">
        <v>103</v>
      </c>
      <c r="C92" s="1" t="s">
        <v>104</v>
      </c>
      <c r="D92" s="7">
        <v>2997.3</v>
      </c>
      <c r="E92" s="18">
        <f>SUM(D92*0.33)</f>
        <v>989.10900000000015</v>
      </c>
    </row>
    <row r="93" spans="1:5">
      <c r="D93" s="1"/>
    </row>
    <row r="94" spans="1:5">
      <c r="A94" s="16" t="s">
        <v>191</v>
      </c>
      <c r="B94" s="16"/>
      <c r="C94" s="16"/>
      <c r="D94" s="16"/>
      <c r="E94" s="16"/>
    </row>
    <row r="95" spans="1:5">
      <c r="A95" s="13" t="s">
        <v>0</v>
      </c>
      <c r="B95" s="13" t="s">
        <v>1</v>
      </c>
      <c r="C95" s="14" t="s">
        <v>2</v>
      </c>
      <c r="D95" s="15" t="s">
        <v>3</v>
      </c>
      <c r="E95" s="17" t="s">
        <v>4</v>
      </c>
    </row>
    <row r="96" spans="1:5">
      <c r="A96" s="6">
        <v>3</v>
      </c>
      <c r="B96" s="6" t="s">
        <v>192</v>
      </c>
      <c r="C96" s="1" t="s">
        <v>193</v>
      </c>
      <c r="D96" s="7">
        <v>5935</v>
      </c>
      <c r="E96" s="18">
        <f>SUM(D96*0.33)</f>
        <v>1958.5500000000002</v>
      </c>
    </row>
    <row r="97" spans="1:5">
      <c r="A97" s="6">
        <v>1</v>
      </c>
      <c r="B97" s="6" t="s">
        <v>192</v>
      </c>
      <c r="C97" s="1" t="s">
        <v>194</v>
      </c>
      <c r="D97" s="7">
        <v>4035</v>
      </c>
      <c r="E97" s="18">
        <f>SUM(D97*0.33)</f>
        <v>1331.55</v>
      </c>
    </row>
    <row r="98" spans="1:5">
      <c r="A98" s="6">
        <v>2</v>
      </c>
      <c r="C98" s="1" t="s">
        <v>195</v>
      </c>
      <c r="D98" s="7">
        <v>4925.8100000000004</v>
      </c>
      <c r="E98" s="18">
        <f>SUM(D98*0.33)</f>
        <v>1625.5173000000002</v>
      </c>
    </row>
    <row r="99" spans="1:5">
      <c r="D99" s="1"/>
      <c r="E99" s="21"/>
    </row>
    <row r="100" spans="1:5">
      <c r="D100" s="1"/>
      <c r="E100" s="21"/>
    </row>
    <row r="101" spans="1:5">
      <c r="D101" s="1"/>
      <c r="E101" s="21"/>
    </row>
    <row r="102" spans="1:5">
      <c r="D102" s="1"/>
      <c r="E102" s="21"/>
    </row>
    <row r="103" spans="1:5">
      <c r="D103" s="1"/>
      <c r="E103" s="21"/>
    </row>
    <row r="104" spans="1:5">
      <c r="D104" s="1"/>
      <c r="E104" s="21"/>
    </row>
    <row r="105" spans="1:5">
      <c r="E105" s="21"/>
    </row>
    <row r="106" spans="1:5">
      <c r="E106" s="21"/>
    </row>
    <row r="107" spans="1:5">
      <c r="E107" s="21"/>
    </row>
    <row r="108" spans="1:5">
      <c r="E108" s="21"/>
    </row>
    <row r="109" spans="1:5">
      <c r="E109" s="21"/>
    </row>
    <row r="110" spans="1:5">
      <c r="E110" s="21"/>
    </row>
    <row r="111" spans="1:5">
      <c r="E111" s="21"/>
    </row>
    <row r="112" spans="1:5">
      <c r="E112" s="21"/>
    </row>
    <row r="113" spans="5:5">
      <c r="E113" s="21"/>
    </row>
    <row r="114" spans="5:5">
      <c r="E114" s="21"/>
    </row>
    <row r="115" spans="5:5">
      <c r="E115" s="21"/>
    </row>
    <row r="116" spans="5:5">
      <c r="E116" s="21"/>
    </row>
    <row r="117" spans="5:5">
      <c r="E117" s="21"/>
    </row>
    <row r="118" spans="5:5">
      <c r="E118" s="21"/>
    </row>
    <row r="119" spans="5:5">
      <c r="E119" s="21"/>
    </row>
    <row r="120" spans="5:5">
      <c r="E120" s="21"/>
    </row>
    <row r="121" spans="5:5">
      <c r="E121" s="21"/>
    </row>
    <row r="122" spans="5:5">
      <c r="E122" s="21"/>
    </row>
    <row r="123" spans="5:5">
      <c r="E123" s="21"/>
    </row>
    <row r="124" spans="5:5">
      <c r="E124" s="21"/>
    </row>
    <row r="125" spans="5:5">
      <c r="E125" s="21"/>
    </row>
    <row r="126" spans="5:5">
      <c r="E126" s="21"/>
    </row>
    <row r="127" spans="5:5">
      <c r="E127" s="21"/>
    </row>
    <row r="128" spans="5:5">
      <c r="E128" s="21"/>
    </row>
    <row r="129" spans="5:5">
      <c r="E129" s="21"/>
    </row>
    <row r="130" spans="5:5">
      <c r="E130" s="21"/>
    </row>
    <row r="131" spans="5:5">
      <c r="E131" s="21"/>
    </row>
    <row r="132" spans="5:5">
      <c r="E132" s="21"/>
    </row>
    <row r="133" spans="5:5">
      <c r="E133" s="21"/>
    </row>
    <row r="134" spans="5:5">
      <c r="E134" s="21"/>
    </row>
  </sheetData>
  <mergeCells count="9">
    <mergeCell ref="A1:E1"/>
    <mergeCell ref="A19:E19"/>
    <mergeCell ref="A90:E90"/>
    <mergeCell ref="A94:E94"/>
    <mergeCell ref="A60:E60"/>
    <mergeCell ref="A27:E27"/>
    <mergeCell ref="A33:E33"/>
    <mergeCell ref="A82:E82"/>
    <mergeCell ref="A41:E41"/>
  </mergeCells>
  <pageMargins left="0.7" right="0.7" top="0.75" bottom="0.75" header="0.3" footer="0.3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Ott</dc:creator>
  <cp:keywords/>
  <dc:description/>
  <cp:lastModifiedBy/>
  <cp:revision/>
  <dcterms:created xsi:type="dcterms:W3CDTF">2025-02-18T22:14:18Z</dcterms:created>
  <dcterms:modified xsi:type="dcterms:W3CDTF">2025-03-19T15:25:47Z</dcterms:modified>
  <cp:category/>
  <cp:contentStatus/>
</cp:coreProperties>
</file>